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270" windowWidth="13965" windowHeight="6705" tabRatio="520"/>
  </bookViews>
  <sheets>
    <sheet name="Calculations" sheetId="1" r:id="rId1"/>
    <sheet name="Summary and Instructions" sheetId="2" r:id="rId2"/>
  </sheets>
  <definedNames>
    <definedName name="_xlnm.Print_Area" localSheetId="0">Calculations!$A$1:$F$64</definedName>
    <definedName name="_xlnm.Print_Titles" localSheetId="0">Calculations!$3:$3</definedName>
  </definedNames>
  <calcPr calcId="144525" fullCalcOnLoad="1"/>
</workbook>
</file>

<file path=xl/calcChain.xml><?xml version="1.0" encoding="utf-8"?>
<calcChain xmlns="http://schemas.openxmlformats.org/spreadsheetml/2006/main">
  <c r="E6" i="1" l="1"/>
  <c r="F6" i="1" s="1"/>
  <c r="E7" i="1"/>
  <c r="F7" i="1"/>
  <c r="F8" i="1"/>
  <c r="F33" i="1"/>
  <c r="F11" i="1"/>
  <c r="E14" i="1"/>
  <c r="F14" i="1" s="1"/>
  <c r="F17" i="1"/>
  <c r="F18" i="1"/>
  <c r="F19" i="1"/>
  <c r="F20" i="1"/>
  <c r="F23" i="1"/>
  <c r="F24" i="1"/>
  <c r="F25" i="1"/>
  <c r="F26" i="1"/>
  <c r="F27" i="1"/>
  <c r="F28" i="1"/>
  <c r="F29" i="1"/>
  <c r="F30" i="1"/>
  <c r="E41" i="1"/>
  <c r="F41" i="1" s="1"/>
  <c r="E48" i="1"/>
  <c r="F48" i="1" s="1"/>
  <c r="F51" i="1"/>
  <c r="F52" i="1"/>
  <c r="F53" i="1"/>
  <c r="F56" i="1"/>
  <c r="E62" i="1"/>
  <c r="F62" i="1" s="1"/>
  <c r="E5" i="1"/>
  <c r="F5" i="1" s="1"/>
  <c r="F64" i="1" l="1"/>
</calcChain>
</file>

<file path=xl/comments1.xml><?xml version="1.0" encoding="utf-8"?>
<comments xmlns="http://schemas.openxmlformats.org/spreadsheetml/2006/main">
  <authors>
    <author>A satisfied Microsoft Office user</author>
  </authors>
  <commentList>
    <comment ref="B4" authorId="0">
      <text>
        <r>
          <rPr>
            <sz val="8"/>
            <color indexed="81"/>
            <rFont val="Tahoma"/>
          </rPr>
          <t>You will need to find out the market price as of today and insert the same in Price/Gm</t>
        </r>
      </text>
    </comment>
    <comment ref="D5" authorId="0">
      <text>
        <r>
          <rPr>
            <sz val="8"/>
            <color indexed="81"/>
            <rFont val="Tahoma"/>
          </rPr>
          <t xml:space="preserve">These are just notional Values, please check current market price and insert it here
</t>
        </r>
      </text>
    </comment>
    <comment ref="D6" authorId="0">
      <text>
        <r>
          <rPr>
            <sz val="8"/>
            <color indexed="81"/>
            <rFont val="Tahoma"/>
          </rPr>
          <t xml:space="preserve">These are just notional Values, please check current market price and insert it here
</t>
        </r>
      </text>
    </comment>
    <comment ref="D7" authorId="0">
      <text>
        <r>
          <rPr>
            <sz val="8"/>
            <color indexed="81"/>
            <rFont val="Tahoma"/>
          </rPr>
          <t xml:space="preserve">These are just notional Values, please check current market price and insert it here
</t>
        </r>
      </text>
    </comment>
    <comment ref="B13" authorId="0">
      <text>
        <r>
          <rPr>
            <sz val="8"/>
            <color indexed="81"/>
            <rFont val="Tahoma"/>
          </rPr>
          <t xml:space="preserve">Please find out the value of Silver per Gm and insert it in Price/Gm Column
</t>
        </r>
      </text>
    </comment>
    <comment ref="D14" authorId="0">
      <text>
        <r>
          <rPr>
            <sz val="8"/>
            <color indexed="81"/>
            <rFont val="Tahoma"/>
          </rPr>
          <t xml:space="preserve">These are just notional Values, please check current market price and insert it here
</t>
        </r>
      </text>
    </comment>
    <comment ref="B22" authorId="0">
      <text>
        <r>
          <rPr>
            <sz val="8"/>
            <color indexed="81"/>
            <rFont val="Tahoma"/>
          </rPr>
          <t>List out your entire sources of wealth.  Even money receivable given as a loan to someone is to be calculated for zakat purposes</t>
        </r>
      </text>
    </comment>
    <comment ref="B43" authorId="0">
      <text>
        <r>
          <rPr>
            <sz val="8"/>
            <color indexed="81"/>
            <rFont val="Tahoma"/>
          </rPr>
          <t xml:space="preserve"> If your company as a whole pays zakat then you need not calculate personal zakat.  If not then you have to see your personal share in the firm and pay zakat on that percentage.
</t>
        </r>
      </text>
    </comment>
    <comment ref="B56" authorId="0">
      <text>
        <r>
          <rPr>
            <sz val="8"/>
            <color indexed="81"/>
            <rFont val="Tahoma"/>
          </rPr>
          <t xml:space="preserve">The calculation Fish Farming and Poultry Birds is a little bit complicated.  Pls contact your Local Aalim for the right calculations.
</t>
        </r>
      </text>
    </comment>
  </commentList>
</comments>
</file>

<file path=xl/sharedStrings.xml><?xml version="1.0" encoding="utf-8"?>
<sst xmlns="http://schemas.openxmlformats.org/spreadsheetml/2006/main" count="102" uniqueCount="101">
  <si>
    <t>Zakat Calculator</t>
  </si>
  <si>
    <t>Weight in GMS</t>
  </si>
  <si>
    <t>Price/Gm</t>
  </si>
  <si>
    <t>Estimated Value</t>
  </si>
  <si>
    <t>Zakat Payable</t>
  </si>
  <si>
    <t>ZAKAT ON GOLD</t>
  </si>
  <si>
    <t>24 Carat Gold/Jewelry</t>
  </si>
  <si>
    <t>22 Carat Gold/Jewelery</t>
  </si>
  <si>
    <t>18 Carat Gold/Jewelry</t>
  </si>
  <si>
    <t>Other Gold Valuables.  (Pls insert the Current Estimated Value)</t>
  </si>
  <si>
    <t>ZAKAT ON PRECIOUS STONES</t>
  </si>
  <si>
    <t>Calculate the nett Market Value of the Precious stones like Diamonds, Rubies, Etc. and add them to the Estimated Value Column</t>
  </si>
  <si>
    <t>ZAKAT ON SILVER</t>
  </si>
  <si>
    <t>Include Household Silver Utensils, Artefacts, and Jewelery.  For Utensils, usually the silver is 90% pure so take 90% of the total weight</t>
  </si>
  <si>
    <t>ZAKAT ON CASH IN HAND /BANK</t>
  </si>
  <si>
    <t>Actual Value</t>
  </si>
  <si>
    <t>Cash in Hand</t>
  </si>
  <si>
    <t>Cash in Bank in Savings Accounts</t>
  </si>
  <si>
    <t>Cash in Bank in Current Accounts</t>
  </si>
  <si>
    <t>Cash held in Fixed Deposits</t>
  </si>
  <si>
    <t>ZAKAT ON LOANS / INVESTMENTS/ FUNDS/ SHARES, ETC</t>
  </si>
  <si>
    <t>Loans Receivable from Friends and Relatives</t>
  </si>
  <si>
    <t>Investment in Govt Bonds</t>
  </si>
  <si>
    <t>Provident Fund Contribution to date.</t>
  </si>
  <si>
    <t>Insurance Premiums including bonus up to date</t>
  </si>
  <si>
    <t>Value of Shares (stocks) including Dividends. Take their market value on the date of calculation</t>
  </si>
  <si>
    <t>Government Security Deposits, ADRs, etc</t>
  </si>
  <si>
    <t>Investment in Private Chits, Funds, etc</t>
  </si>
  <si>
    <t>Other Sources of Wealth</t>
  </si>
  <si>
    <t>ZAKAT ON LANDED PROPERTY</t>
  </si>
  <si>
    <t>Estimate Value</t>
  </si>
  <si>
    <t>Landed Property held as an Investment / Business (Estimate the current Maket Value)</t>
  </si>
  <si>
    <t>ZAKAT ON BUSINESS</t>
  </si>
  <si>
    <t>Value of Saleable Stock</t>
  </si>
  <si>
    <t>Value of Damaged / Dead Stock</t>
  </si>
  <si>
    <t>Amount Receivable from Credit Sales</t>
  </si>
  <si>
    <t>LESS: Amount Payable to Suppliers (Credit taken from suppliers for stocking goods)</t>
  </si>
  <si>
    <t>LESS: Bad Debts</t>
  </si>
  <si>
    <t>TOTAL VALUE OF STOCK</t>
  </si>
  <si>
    <t>ZAKAT ON SHARE IN PARTNERSHIP FIRMS</t>
  </si>
  <si>
    <t>Capital Balance as per Last balance Sheet</t>
  </si>
  <si>
    <t>Loans Advanced by you to the Firm as of Date</t>
  </si>
  <si>
    <t>LESS:  Withdrawals made by you during the current Year.</t>
  </si>
  <si>
    <t>Accumulated Profit from the date of Balance Sheet to this Date (Estimate the Profit Value as it is difficult to get exact figures in the middle of Accounting Year)</t>
  </si>
  <si>
    <t>NETT TOTAL WORTH CALCULATED</t>
  </si>
  <si>
    <t>ZAKAT ON AGRICULTURAL PRODUCE</t>
  </si>
  <si>
    <t>Value of Produce</t>
  </si>
  <si>
    <t>Produce Dependent on Rain Water - @ 10% of product (crop) in Value or Kind</t>
  </si>
  <si>
    <t>Produce totally dependent on Artificial Irrigation like Canal, Tank, Borewell, etc. - @ 5% of Produce (crop) in Value or in Kind</t>
  </si>
  <si>
    <t>Produce dependent Partially on Rain Water and Partially on Artificial Irrigation - 7.5% of the Produce Value or in Kind</t>
  </si>
  <si>
    <t>ZAKAT ON ANIMALS &amp; POULTRY &amp; FISH FARMING</t>
  </si>
  <si>
    <t>Total Value</t>
  </si>
  <si>
    <t>Animals/ Birds more than 6 months Old -  @ 1 Animal or Bird PER 40 either in Kind or Value of the same.</t>
  </si>
  <si>
    <t>Loans taken from from Friends / Relatives</t>
  </si>
  <si>
    <t>Loans Taken from Banks / Institutions</t>
  </si>
  <si>
    <t>Income Tax / Wealth Tax Payable</t>
  </si>
  <si>
    <t>TOTAL LIABILITIES</t>
  </si>
  <si>
    <t>TOTAL ZAKAT PAYABLE</t>
  </si>
  <si>
    <t>Zakat on Pure Gold and Gold Jewellery</t>
  </si>
  <si>
    <t>Zakat on Precious and Semi-Precious Stones</t>
  </si>
  <si>
    <t>Zakat on Silver.</t>
  </si>
  <si>
    <t>Zakat is to be paid on Silver in Pure form or Jewellery, Utensils, Decorative items and all household items including crockery, cutlery made of silver at 2.5% of the prevailing market rates.</t>
  </si>
  <si>
    <t>Zakat on Cash and Bank Balances</t>
  </si>
  <si>
    <t>Zakat on Loans Given, Funds, etc</t>
  </si>
  <si>
    <t>Zakat on Landed Property</t>
  </si>
  <si>
    <t>Zakat on Business:</t>
  </si>
  <si>
    <t>Zakat on Partnership Firms.</t>
  </si>
  <si>
    <t>Zakat on Agricultural Product</t>
  </si>
  <si>
    <t>Zakat on Animals</t>
  </si>
  <si>
    <t>Liabilities Deductions</t>
  </si>
  <si>
    <r>
      <t>GENERAL LIABILITIES</t>
    </r>
    <r>
      <rPr>
        <sz val="10"/>
        <color indexed="10"/>
        <rFont val="Arial"/>
        <family val="2"/>
      </rPr>
      <t xml:space="preserve"> -</t>
    </r>
    <r>
      <rPr>
        <sz val="10"/>
        <color indexed="8"/>
        <rFont val="Arial"/>
        <family val="2"/>
      </rPr>
      <t xml:space="preserve"> You need to deduct your direct Payables or Liabilities which are not deducted above</t>
    </r>
  </si>
  <si>
    <t>(Use Only YELLOW cells to fill Values. Please refer to the Appendix Sheet for more explanations on Each Section)</t>
  </si>
  <si>
    <t>Zakat should be calculated at 2.5% of the market value as on the date of valuation (In our case we consider 1st of Ramadhan).  Most Ulema favour the Market Value prevailing as on the date of Calculation and not the purchase price.</t>
  </si>
  <si>
    <t>A Reduction of 2% from the weight of Jewellery can be allowed towards studded stones jewellery &amp; 25% from the weight of KUNDAN Jewellery.</t>
  </si>
  <si>
    <t>There is some contention on whether these are to be considered for valuation.  In my humble opinion if they have a value, then they calculate towards your wealth, and it is on the wealth that Zakat is mandatory.</t>
  </si>
  <si>
    <t>One may calculate the saleable value of Items at hand on the date of Zakat Calculation.</t>
  </si>
  <si>
    <t>Zakat should be paid at 2.5% on all cash balance and bank balances in your savings, current or FD accounts. The amount technically should be in the bank for one year.  Usually it happens that the balance keeps on changing as per personal requirements.</t>
  </si>
  <si>
    <t xml:space="preserve">Zakat is payable on all Govt Bonds, Public Sector Bond, paid-up Insurance premiums, your paid-up portion of Provident Funds, Govt Bills receivables, etc.  </t>
  </si>
  <si>
    <t>Zakat is not payable on personal residential House even if you have more than one and meant for residential purpose only.  Also Zakat is not applicable on Property given on rent irrespective of how many. However Zakat is payable on the rental income.</t>
  </si>
  <si>
    <t>You may make your best judgement and the best way is to pay on remaining amount on the day of calculation</t>
  </si>
  <si>
    <t>However if your intention of holding properties is to sell at a future date for a profit or as an investment, then Zakat is payable on the Market Value.  Also, if your intention of holding properties changes in the current year, I.e. from self use to business then you need to pay Zakat on that Property Value</t>
  </si>
  <si>
    <t>This is for Business Persons only. No matter what business you are into, you've got to pay Zakat on all STOCK-IN-TRADE.  The stock must be valued at its Landed Cost Price. If you have any  bills receivable (sales given on credit) then you need to add the same towards calculations.</t>
  </si>
  <si>
    <t xml:space="preserve">Deduct the Amounts due to your suppliers and deduct the loans on stock on the date of calculation.  Dead Stock should be calculated on scrap value or its saleable value.  Damaged stock should also be valued at its scrap value.  </t>
  </si>
  <si>
    <t>There is no Zakat on Factory Buildings or any kind of machinery, but there is zakat on products produced in the factory (i.e. finished goods value).  Please refer to a competent Moulvi or a scholar who can shed more light on your specific issues.</t>
  </si>
  <si>
    <t>Zakat can be paid EITHER by the firm OR separately by the owners.  If the firm is not paying, and the partner wants to calculate his share, he should take the amount standing to his capital and loan account as per the last balance sheet. Add his estimated share of profit till the date zakat is calculated.</t>
  </si>
  <si>
    <t>This can only be estimated as it is difficult to calculate the exact profit or loss between an accounting year.</t>
  </si>
  <si>
    <t>Zakat is payable on all Agricultural produce including fruits, commercially grown flowers, vegetables and all types of grains at the harvest time itself.  The passing of One year does not apply for agrultural produce.  If there are two or more crops on the same land per year, then Zakat has to be paid as many times on the crop, irrespective of the time.</t>
  </si>
  <si>
    <t>The formula for Zakat calculation on Agriculture is as follows:</t>
  </si>
  <si>
    <t xml:space="preserve">On crops dependent purely on rain water it will be 10% of produce,   On crops not irrigated through rain water but use Canal Water, Tank Water, Borewell and Open wells, the Zakat is 5% of the produce.  For Crops dependent partly on Rain Water and partly on other water, the Zakat applicable would be 7.5% of produce.    </t>
  </si>
  <si>
    <t>On all grazing animals like goats, shee, camel, cows, broiler chickens, the consensus Zakat payable is one animal/bird for every 40 animals owned. However you may wish to give cash in lieu of the animal/bird itself.</t>
  </si>
  <si>
    <t>Please consult your local Scholar or Maulvi or Imaam who can guide you to the right direction, or refer to books of Fiqh if you would like to have first hand confirmation of the situation.</t>
  </si>
  <si>
    <t xml:space="preserve"> If you have any pending tax payable to the govt, as of the date of Zakat Calculation, then the same may be deducted before arriving at the net worth.  If you have taken any loans from any person or institution, and if you have not already deducted the same from any of the above sections, then you can deduct your Payables over here.  Please be truthful, as Zakat is a sure way of protecting ones wealth if Zakat has been paid on it regularly and fully.</t>
  </si>
  <si>
    <t>Zakat is payable by you on loans you have given to your friends and relatives.  It should be treated as Cash in Hand.  You may deduct Loans Payable by you to arrive at the nett present value of your wealth.</t>
  </si>
  <si>
    <t xml:space="preserve">Be honest in the calculations, as ZAKAT is an INSURANCE on your STOCK directly from ALLAH and who better an insurer than Him.  </t>
  </si>
  <si>
    <t>FOOTNOTE:  Please note that Interest in any form is Haram and strictly prohibited.  So please stay away from taking Loans on Interests AND Collection of Interests from any body or institution.</t>
  </si>
  <si>
    <t>Dear Brothers &amp; Sisters,</t>
  </si>
  <si>
    <t>Alhamdulillah, the month of Ramadhan has been bestowed upon us by Allah.  ZAKAT is one of the five fundamental pillars of Islam, mandatory on all muslims who are of eligible wealth.  Zakat is due from and payable by a person on his wealth (and not his income), which has remained with him/her for one Islamic year.</t>
  </si>
  <si>
    <t>It is difficult to calculate the completion of one year on each item of wealth, because purchase dates may vary.  To overcome this difficulty, a practical method is to fix a date (e.g. 1st of Ramadhan), compute your total wealth on that date and calculate Zakat, thereon.</t>
  </si>
  <si>
    <t xml:space="preserve">The attached spreadsheet is a humble attempt at making the calculation process simple and consolidated, for all brothers and sisters who are fortunate to be worthy of paying Zakat.  If there are any errors, its purely due to my incomprehension and may be brought to my notice immdtly by email at ajameel@yahoo.com.  Please remember me in your supplications and may Allah give us all the rewards of both worlds. Aameen. </t>
  </si>
  <si>
    <r>
      <t xml:space="preserve">Yours Brother in Islam,  </t>
    </r>
    <r>
      <rPr>
        <b/>
        <sz val="10"/>
        <rFont val="Arial"/>
        <family val="2"/>
      </rPr>
      <t>Arif Jameel.</t>
    </r>
  </si>
  <si>
    <t>Details of Each Section to be used in conjunction with the Calculation Spreadsheet.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</si>
</sst>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73" formatCode="#,###.00"/>
  </numFmts>
  <fonts count="15" x14ac:knownFonts="1">
    <font>
      <sz val="10"/>
      <name val="Arial"/>
    </font>
    <font>
      <sz val="10"/>
      <name val="Arial"/>
    </font>
    <font>
      <sz val="10"/>
      <color indexed="10"/>
      <name val="Arial"/>
      <family val="2"/>
    </font>
    <font>
      <b/>
      <sz val="10"/>
      <name val="Arial"/>
      <family val="2"/>
    </font>
    <font>
      <b/>
      <sz val="12"/>
      <name val="Arial"/>
      <family val="2"/>
    </font>
    <font>
      <b/>
      <sz val="12"/>
      <color indexed="18"/>
      <name val="Arial"/>
      <family val="2"/>
    </font>
    <font>
      <b/>
      <sz val="14"/>
      <color indexed="18"/>
      <name val="Arial"/>
      <family val="2"/>
    </font>
    <font>
      <b/>
      <sz val="10"/>
      <color indexed="10"/>
      <name val="Arial"/>
      <family val="2"/>
    </font>
    <font>
      <sz val="8"/>
      <color indexed="81"/>
      <name val="Tahoma"/>
    </font>
    <font>
      <b/>
      <sz val="10"/>
      <name val="Arial"/>
      <family val="2"/>
    </font>
    <font>
      <b/>
      <sz val="12"/>
      <color indexed="18"/>
      <name val="Arial"/>
      <family val="2"/>
    </font>
    <font>
      <b/>
      <sz val="10"/>
      <color indexed="12"/>
      <name val="Arial"/>
      <family val="2"/>
    </font>
    <font>
      <sz val="10"/>
      <color indexed="8"/>
      <name val="Arial"/>
      <family val="2"/>
    </font>
    <font>
      <sz val="8"/>
      <name val="Arial"/>
      <family val="2"/>
    </font>
    <font>
      <sz val="10"/>
      <name val="Arial"/>
      <family val="2"/>
    </font>
  </fonts>
  <fills count="5">
    <fill>
      <patternFill patternType="none"/>
    </fill>
    <fill>
      <patternFill patternType="gray125"/>
    </fill>
    <fill>
      <patternFill patternType="solid">
        <fgColor indexed="43"/>
        <bgColor indexed="31"/>
      </patternFill>
    </fill>
    <fill>
      <patternFill patternType="solid">
        <fgColor indexed="42"/>
        <bgColor indexed="64"/>
      </patternFill>
    </fill>
    <fill>
      <patternFill patternType="solid">
        <fgColor indexed="42"/>
        <bgColor indexed="31"/>
      </patternFill>
    </fill>
  </fills>
  <borders count="6">
    <border>
      <left/>
      <right/>
      <top/>
      <bottom/>
      <diagonal/>
    </border>
    <border>
      <left style="dashed">
        <color indexed="16"/>
      </left>
      <right style="dashed">
        <color indexed="16"/>
      </right>
      <top style="dashed">
        <color indexed="16"/>
      </top>
      <bottom style="dashed">
        <color indexed="16"/>
      </bottom>
      <diagonal/>
    </border>
    <border>
      <left style="dashed">
        <color indexed="16"/>
      </left>
      <right style="dashed">
        <color indexed="16"/>
      </right>
      <top style="dashed">
        <color indexed="16"/>
      </top>
      <bottom style="dashed">
        <color indexed="64"/>
      </bottom>
      <diagonal/>
    </border>
    <border>
      <left/>
      <right/>
      <top style="thin">
        <color indexed="64"/>
      </top>
      <bottom style="medium">
        <color indexed="64"/>
      </bottom>
      <diagonal/>
    </border>
    <border>
      <left/>
      <right/>
      <top/>
      <bottom style="medium">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7">
    <xf numFmtId="0" fontId="0" fillId="0" borderId="0" xfId="0"/>
    <xf numFmtId="43" fontId="0" fillId="2" borderId="1" xfId="1" applyNumberFormat="1" applyFont="1" applyFill="1" applyBorder="1" applyProtection="1">
      <protection locked="0"/>
    </xf>
    <xf numFmtId="43" fontId="0" fillId="2" borderId="1" xfId="1" applyNumberFormat="1" applyFont="1" applyFill="1" applyBorder="1" applyAlignment="1" applyProtection="1">
      <alignment horizontal="right"/>
      <protection locked="0"/>
    </xf>
    <xf numFmtId="43" fontId="0" fillId="2" borderId="2" xfId="1" applyNumberFormat="1" applyFont="1" applyFill="1" applyBorder="1" applyProtection="1">
      <protection locked="0"/>
    </xf>
    <xf numFmtId="43" fontId="0" fillId="2" borderId="2" xfId="1" applyNumberFormat="1" applyFont="1" applyFill="1" applyBorder="1" applyAlignment="1" applyProtection="1">
      <alignment horizontal="right"/>
      <protection locked="0"/>
    </xf>
    <xf numFmtId="0" fontId="0" fillId="0" borderId="0" xfId="0" applyAlignment="1">
      <alignment vertical="top" wrapText="1"/>
    </xf>
    <xf numFmtId="0" fontId="0" fillId="0" borderId="0" xfId="0" applyAlignment="1">
      <alignment wrapText="1"/>
    </xf>
    <xf numFmtId="0" fontId="9" fillId="0" borderId="0" xfId="0" applyFont="1" applyAlignment="1">
      <alignment wrapText="1"/>
    </xf>
    <xf numFmtId="0" fontId="9" fillId="0" borderId="3" xfId="0" applyFont="1" applyBorder="1"/>
    <xf numFmtId="0" fontId="9" fillId="0" borderId="3" xfId="0" applyFont="1" applyBorder="1" applyAlignment="1">
      <alignment wrapText="1"/>
    </xf>
    <xf numFmtId="0" fontId="9" fillId="0" borderId="0" xfId="0" applyFont="1"/>
    <xf numFmtId="0" fontId="0" fillId="0" borderId="0" xfId="0" applyAlignment="1">
      <alignment horizontal="left" vertical="top"/>
    </xf>
    <xf numFmtId="0" fontId="9" fillId="0" borderId="3" xfId="0" applyFont="1" applyBorder="1" applyAlignment="1">
      <alignment horizontal="left" vertical="top"/>
    </xf>
    <xf numFmtId="0" fontId="0" fillId="3" borderId="0" xfId="0" applyFill="1" applyProtection="1"/>
    <xf numFmtId="0" fontId="0" fillId="3" borderId="0" xfId="0" applyFill="1" applyAlignment="1" applyProtection="1">
      <alignment horizontal="center" vertical="center"/>
    </xf>
    <xf numFmtId="0" fontId="0" fillId="3" borderId="0" xfId="0" applyFill="1" applyAlignment="1" applyProtection="1">
      <alignment wrapText="1"/>
    </xf>
    <xf numFmtId="173" fontId="0" fillId="3" borderId="0" xfId="0" applyNumberFormat="1" applyFill="1" applyAlignment="1" applyProtection="1">
      <alignment horizontal="right"/>
    </xf>
    <xf numFmtId="43" fontId="9" fillId="3" borderId="0" xfId="0" applyNumberFormat="1" applyFont="1" applyFill="1" applyProtection="1"/>
    <xf numFmtId="0" fontId="0" fillId="3" borderId="0" xfId="0" applyNumberFormat="1" applyFill="1" applyProtection="1"/>
    <xf numFmtId="173" fontId="9" fillId="3" borderId="0" xfId="0" applyNumberFormat="1" applyFont="1" applyFill="1" applyProtection="1"/>
    <xf numFmtId="0" fontId="11" fillId="3" borderId="3" xfId="0" applyFont="1" applyFill="1" applyBorder="1" applyAlignment="1" applyProtection="1">
      <alignment horizontal="center" vertical="center"/>
    </xf>
    <xf numFmtId="0" fontId="0" fillId="3" borderId="3" xfId="0" applyNumberFormat="1" applyFill="1" applyBorder="1" applyProtection="1"/>
    <xf numFmtId="173" fontId="0" fillId="3" borderId="3" xfId="0" applyNumberFormat="1" applyFill="1" applyBorder="1" applyAlignment="1" applyProtection="1">
      <alignment horizontal="right"/>
    </xf>
    <xf numFmtId="173" fontId="9" fillId="3" borderId="3" xfId="0" applyNumberFormat="1" applyFont="1" applyFill="1" applyBorder="1" applyProtection="1"/>
    <xf numFmtId="0" fontId="0" fillId="3" borderId="3" xfId="0" applyFill="1" applyBorder="1" applyProtection="1"/>
    <xf numFmtId="0" fontId="2" fillId="3" borderId="0" xfId="0" applyFont="1" applyFill="1" applyProtection="1"/>
    <xf numFmtId="173" fontId="2" fillId="3" borderId="0" xfId="0" applyNumberFormat="1" applyFont="1" applyFill="1" applyAlignment="1" applyProtection="1">
      <alignment horizontal="right"/>
    </xf>
    <xf numFmtId="0" fontId="3" fillId="3" borderId="0" xfId="0" applyFont="1" applyFill="1" applyProtection="1"/>
    <xf numFmtId="173" fontId="3" fillId="3" borderId="0" xfId="0" applyNumberFormat="1" applyFont="1" applyFill="1" applyAlignment="1" applyProtection="1">
      <alignment horizontal="right"/>
    </xf>
    <xf numFmtId="173" fontId="9" fillId="4" borderId="3" xfId="0" applyNumberFormat="1" applyFont="1" applyFill="1" applyBorder="1" applyProtection="1"/>
    <xf numFmtId="173" fontId="3" fillId="3" borderId="3" xfId="0" applyNumberFormat="1" applyFont="1" applyFill="1" applyBorder="1" applyAlignment="1" applyProtection="1">
      <alignment horizontal="right"/>
    </xf>
    <xf numFmtId="0" fontId="7" fillId="3" borderId="0" xfId="0" applyFont="1" applyFill="1" applyAlignment="1" applyProtection="1">
      <alignment horizontal="center" vertical="center"/>
    </xf>
    <xf numFmtId="0" fontId="2" fillId="3" borderId="3" xfId="0" applyFont="1" applyFill="1" applyBorder="1" applyProtection="1"/>
    <xf numFmtId="173" fontId="2" fillId="3" borderId="3" xfId="0" applyNumberFormat="1" applyFont="1" applyFill="1" applyBorder="1" applyAlignment="1" applyProtection="1">
      <alignment horizontal="right"/>
    </xf>
    <xf numFmtId="173" fontId="7" fillId="3" borderId="3" xfId="0" applyNumberFormat="1" applyFont="1" applyFill="1" applyBorder="1" applyProtection="1"/>
    <xf numFmtId="173" fontId="7" fillId="3" borderId="0" xfId="0" applyNumberFormat="1" applyFont="1" applyFill="1" applyProtection="1"/>
    <xf numFmtId="0" fontId="9" fillId="3" borderId="0" xfId="0" applyFont="1" applyFill="1" applyProtection="1"/>
    <xf numFmtId="0" fontId="7" fillId="3" borderId="0" xfId="0" applyFont="1" applyFill="1" applyProtection="1"/>
    <xf numFmtId="173" fontId="7" fillId="3" borderId="0" xfId="0" applyNumberFormat="1" applyFont="1" applyFill="1" applyAlignment="1" applyProtection="1">
      <alignment horizontal="right"/>
    </xf>
    <xf numFmtId="173" fontId="7" fillId="3" borderId="3" xfId="0" applyNumberFormat="1" applyFont="1" applyFill="1" applyBorder="1" applyAlignment="1" applyProtection="1">
      <alignment horizontal="right"/>
    </xf>
    <xf numFmtId="0" fontId="5" fillId="3" borderId="3" xfId="0" applyFont="1" applyFill="1" applyBorder="1" applyAlignment="1" applyProtection="1">
      <alignment horizontal="center" vertical="center"/>
    </xf>
    <xf numFmtId="0" fontId="5" fillId="3" borderId="3" xfId="0" applyFont="1" applyFill="1" applyBorder="1" applyProtection="1"/>
    <xf numFmtId="173" fontId="5" fillId="3" borderId="3" xfId="0" applyNumberFormat="1" applyFont="1" applyFill="1" applyBorder="1" applyAlignment="1" applyProtection="1">
      <alignment horizontal="right"/>
    </xf>
    <xf numFmtId="173" fontId="10" fillId="3" borderId="3" xfId="0" applyNumberFormat="1" applyFont="1" applyFill="1" applyBorder="1" applyProtection="1"/>
    <xf numFmtId="0" fontId="4" fillId="3" borderId="0" xfId="0" applyFont="1" applyFill="1" applyProtection="1"/>
    <xf numFmtId="0" fontId="0" fillId="3" borderId="0" xfId="0" applyFill="1" applyAlignment="1" applyProtection="1">
      <alignment horizontal="right"/>
    </xf>
    <xf numFmtId="0" fontId="11" fillId="3" borderId="4" xfId="0" applyFont="1" applyFill="1" applyBorder="1" applyAlignment="1" applyProtection="1">
      <alignment vertical="center" wrapText="1"/>
      <protection locked="0"/>
    </xf>
    <xf numFmtId="0" fontId="0" fillId="3" borderId="0" xfId="0" applyFill="1" applyAlignment="1" applyProtection="1">
      <alignment wrapText="1"/>
      <protection locked="0"/>
    </xf>
    <xf numFmtId="0" fontId="11" fillId="3" borderId="3" xfId="0" applyFont="1" applyFill="1" applyBorder="1" applyAlignment="1" applyProtection="1">
      <alignment vertical="center" wrapText="1"/>
      <protection locked="0"/>
    </xf>
    <xf numFmtId="0" fontId="2" fillId="3" borderId="0" xfId="0" applyFont="1" applyFill="1" applyAlignment="1" applyProtection="1">
      <alignment wrapText="1"/>
      <protection locked="0"/>
    </xf>
    <xf numFmtId="0" fontId="3" fillId="3" borderId="0" xfId="0" applyFont="1" applyFill="1" applyAlignment="1" applyProtection="1">
      <alignment wrapText="1"/>
      <protection locked="0"/>
    </xf>
    <xf numFmtId="0" fontId="7" fillId="3" borderId="3" xfId="0" applyFont="1" applyFill="1" applyBorder="1" applyAlignment="1" applyProtection="1">
      <alignment wrapText="1"/>
      <protection locked="0"/>
    </xf>
    <xf numFmtId="0" fontId="7" fillId="3" borderId="0" xfId="0" applyFont="1" applyFill="1" applyAlignment="1" applyProtection="1">
      <alignment wrapText="1"/>
      <protection locked="0"/>
    </xf>
    <xf numFmtId="0" fontId="5" fillId="3" borderId="3" xfId="0" applyFont="1" applyFill="1" applyBorder="1" applyAlignment="1" applyProtection="1">
      <alignment wrapText="1"/>
      <protection locked="0"/>
    </xf>
    <xf numFmtId="0" fontId="0" fillId="3" borderId="0" xfId="0" applyFill="1" applyProtection="1">
      <protection locked="0"/>
    </xf>
    <xf numFmtId="0" fontId="0" fillId="3" borderId="3" xfId="0" applyFill="1" applyBorder="1" applyAlignment="1" applyProtection="1">
      <alignment horizontal="center" vertical="center" wrapText="1"/>
      <protection locked="0"/>
    </xf>
    <xf numFmtId="0" fontId="0" fillId="3" borderId="3" xfId="0" applyFill="1" applyBorder="1" applyAlignment="1" applyProtection="1">
      <alignment vertical="center" wrapText="1"/>
      <protection locked="0"/>
    </xf>
    <xf numFmtId="0" fontId="0" fillId="3" borderId="3" xfId="0" applyFill="1" applyBorder="1" applyAlignment="1" applyProtection="1">
      <alignment horizontal="right" vertical="center" wrapText="1"/>
      <protection locked="0"/>
    </xf>
    <xf numFmtId="0" fontId="9" fillId="3" borderId="3" xfId="0" applyFont="1" applyFill="1" applyBorder="1" applyAlignment="1" applyProtection="1">
      <alignment horizontal="right" vertical="center" wrapText="1"/>
      <protection locked="0"/>
    </xf>
    <xf numFmtId="0" fontId="0" fillId="3" borderId="0" xfId="0" applyFill="1" applyAlignment="1" applyProtection="1">
      <alignment vertical="center" wrapText="1"/>
      <protection locked="0"/>
    </xf>
    <xf numFmtId="0" fontId="11" fillId="3" borderId="4" xfId="0" applyFont="1" applyFill="1" applyBorder="1" applyAlignment="1" applyProtection="1">
      <alignment horizontal="center" vertical="center"/>
      <protection locked="0"/>
    </xf>
    <xf numFmtId="0" fontId="0" fillId="3" borderId="4" xfId="0" applyNumberFormat="1" applyFill="1" applyBorder="1" applyProtection="1">
      <protection locked="0"/>
    </xf>
    <xf numFmtId="0" fontId="0" fillId="3" borderId="4" xfId="0" applyFill="1" applyBorder="1" applyAlignment="1" applyProtection="1">
      <alignment horizontal="right"/>
      <protection locked="0"/>
    </xf>
    <xf numFmtId="0" fontId="9" fillId="3" borderId="4" xfId="0" applyFont="1" applyFill="1" applyBorder="1" applyProtection="1">
      <protection locked="0"/>
    </xf>
    <xf numFmtId="0" fontId="14" fillId="0" borderId="0" xfId="0" applyFont="1" applyAlignment="1">
      <alignment wrapText="1"/>
    </xf>
    <xf numFmtId="0" fontId="6" fillId="3" borderId="0" xfId="0" applyFont="1" applyFill="1" applyAlignment="1" applyProtection="1">
      <alignment horizontal="center" vertical="center"/>
      <protection locked="0"/>
    </xf>
    <xf numFmtId="0" fontId="13" fillId="3" borderId="5" xfId="0" applyFont="1" applyFill="1" applyBorder="1" applyAlignment="1" applyProtection="1">
      <alignment horizontal="center" vertical="center"/>
      <protection locked="0"/>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35"/>
  <sheetViews>
    <sheetView tabSelected="1" workbookViewId="0">
      <selection activeCell="C5" sqref="C5"/>
    </sheetView>
  </sheetViews>
  <sheetFormatPr defaultRowHeight="12.75" x14ac:dyDescent="0.2"/>
  <cols>
    <col min="1" max="1" width="4" style="14" customWidth="1"/>
    <col min="2" max="2" width="39.28515625" style="15" customWidth="1"/>
    <col min="3" max="3" width="13" style="13" customWidth="1"/>
    <col min="4" max="4" width="10.85546875" style="45" customWidth="1"/>
    <col min="5" max="5" width="13" style="45" customWidth="1"/>
    <col min="6" max="6" width="14.85546875" style="36" customWidth="1"/>
    <col min="7" max="16384" width="9.140625" style="13"/>
  </cols>
  <sheetData>
    <row r="1" spans="1:6" s="54" customFormat="1" ht="20.25" customHeight="1" x14ac:dyDescent="0.2">
      <c r="A1" s="65" t="s">
        <v>0</v>
      </c>
      <c r="B1" s="65"/>
      <c r="C1" s="65"/>
      <c r="D1" s="65"/>
      <c r="E1" s="65"/>
      <c r="F1" s="65"/>
    </row>
    <row r="2" spans="1:6" s="54" customFormat="1" x14ac:dyDescent="0.2">
      <c r="A2" s="66" t="s">
        <v>71</v>
      </c>
      <c r="B2" s="66"/>
      <c r="C2" s="66"/>
      <c r="D2" s="66"/>
      <c r="E2" s="66"/>
      <c r="F2" s="66"/>
    </row>
    <row r="3" spans="1:6" s="59" customFormat="1" ht="26.25" thickBot="1" x14ac:dyDescent="0.25">
      <c r="A3" s="55"/>
      <c r="B3" s="56"/>
      <c r="C3" s="57" t="s">
        <v>1</v>
      </c>
      <c r="D3" s="57" t="s">
        <v>2</v>
      </c>
      <c r="E3" s="57" t="s">
        <v>3</v>
      </c>
      <c r="F3" s="58" t="s">
        <v>4</v>
      </c>
    </row>
    <row r="4" spans="1:6" s="54" customFormat="1" ht="13.5" thickBot="1" x14ac:dyDescent="0.25">
      <c r="A4" s="60">
        <v>1</v>
      </c>
      <c r="B4" s="46" t="s">
        <v>5</v>
      </c>
      <c r="C4" s="61"/>
      <c r="D4" s="62"/>
      <c r="E4" s="62"/>
      <c r="F4" s="63"/>
    </row>
    <row r="5" spans="1:6" x14ac:dyDescent="0.2">
      <c r="B5" s="47" t="s">
        <v>6</v>
      </c>
      <c r="C5" s="1"/>
      <c r="D5" s="2"/>
      <c r="E5" s="16">
        <f>C5*D5</f>
        <v>0</v>
      </c>
      <c r="F5" s="17">
        <f>E5*2.5%</f>
        <v>0</v>
      </c>
    </row>
    <row r="6" spans="1:6" x14ac:dyDescent="0.2">
      <c r="B6" s="47" t="s">
        <v>7</v>
      </c>
      <c r="C6" s="1"/>
      <c r="D6" s="2"/>
      <c r="E6" s="16">
        <f>C6*D6</f>
        <v>0</v>
      </c>
      <c r="F6" s="17">
        <f>E6*2.5%</f>
        <v>0</v>
      </c>
    </row>
    <row r="7" spans="1:6" x14ac:dyDescent="0.2">
      <c r="B7" s="47" t="s">
        <v>8</v>
      </c>
      <c r="C7" s="3"/>
      <c r="D7" s="4"/>
      <c r="E7" s="16">
        <f>C7*D7</f>
        <v>0</v>
      </c>
      <c r="F7" s="17">
        <f>E7*2.5%</f>
        <v>0</v>
      </c>
    </row>
    <row r="8" spans="1:6" ht="25.5" x14ac:dyDescent="0.2">
      <c r="B8" s="47" t="s">
        <v>9</v>
      </c>
      <c r="C8" s="18"/>
      <c r="D8" s="16"/>
      <c r="E8" s="1"/>
      <c r="F8" s="17">
        <f>E8*2.5%</f>
        <v>0</v>
      </c>
    </row>
    <row r="9" spans="1:6" x14ac:dyDescent="0.2">
      <c r="B9" s="47"/>
      <c r="C9" s="18"/>
      <c r="D9" s="16"/>
      <c r="E9" s="16"/>
      <c r="F9" s="19"/>
    </row>
    <row r="10" spans="1:6" ht="13.5" thickBot="1" x14ac:dyDescent="0.25">
      <c r="A10" s="20">
        <v>2</v>
      </c>
      <c r="B10" s="48" t="s">
        <v>10</v>
      </c>
      <c r="C10" s="21"/>
      <c r="D10" s="22"/>
      <c r="E10" s="22"/>
      <c r="F10" s="23"/>
    </row>
    <row r="11" spans="1:6" ht="43.5" customHeight="1" x14ac:dyDescent="0.2">
      <c r="B11" s="47" t="s">
        <v>11</v>
      </c>
      <c r="C11" s="18"/>
      <c r="D11" s="16"/>
      <c r="E11" s="1"/>
      <c r="F11" s="17">
        <f>E11*2.5%</f>
        <v>0</v>
      </c>
    </row>
    <row r="12" spans="1:6" x14ac:dyDescent="0.2">
      <c r="B12" s="47"/>
      <c r="C12" s="18"/>
      <c r="D12" s="16"/>
      <c r="E12" s="16"/>
      <c r="F12" s="19"/>
    </row>
    <row r="13" spans="1:6" ht="13.5" thickBot="1" x14ac:dyDescent="0.25">
      <c r="A13" s="20">
        <v>3</v>
      </c>
      <c r="B13" s="48" t="s">
        <v>12</v>
      </c>
      <c r="C13" s="21"/>
      <c r="D13" s="22"/>
      <c r="E13" s="22"/>
      <c r="F13" s="23"/>
    </row>
    <row r="14" spans="1:6" ht="38.25" x14ac:dyDescent="0.2">
      <c r="B14" s="47" t="s">
        <v>13</v>
      </c>
      <c r="C14" s="1"/>
      <c r="D14" s="1"/>
      <c r="E14" s="16">
        <f>C14*D14</f>
        <v>0</v>
      </c>
      <c r="F14" s="17">
        <f>E14*2.5%</f>
        <v>0</v>
      </c>
    </row>
    <row r="15" spans="1:6" x14ac:dyDescent="0.2">
      <c r="B15" s="47"/>
      <c r="C15" s="18"/>
      <c r="D15" s="16"/>
      <c r="E15" s="16"/>
      <c r="F15" s="19"/>
    </row>
    <row r="16" spans="1:6" ht="13.5" thickBot="1" x14ac:dyDescent="0.25">
      <c r="A16" s="20">
        <v>4</v>
      </c>
      <c r="B16" s="48" t="s">
        <v>14</v>
      </c>
      <c r="C16" s="21"/>
      <c r="D16" s="22"/>
      <c r="E16" s="22" t="s">
        <v>15</v>
      </c>
      <c r="F16" s="23"/>
    </row>
    <row r="17" spans="1:6" x14ac:dyDescent="0.2">
      <c r="B17" s="47" t="s">
        <v>16</v>
      </c>
      <c r="C17" s="18"/>
      <c r="D17" s="16"/>
      <c r="E17" s="1"/>
      <c r="F17" s="17">
        <f>E17*2.5%</f>
        <v>0</v>
      </c>
    </row>
    <row r="18" spans="1:6" x14ac:dyDescent="0.2">
      <c r="B18" s="47" t="s">
        <v>17</v>
      </c>
      <c r="C18" s="18"/>
      <c r="D18" s="16"/>
      <c r="E18" s="1"/>
      <c r="F18" s="17">
        <f>E18*2.5%</f>
        <v>0</v>
      </c>
    </row>
    <row r="19" spans="1:6" x14ac:dyDescent="0.2">
      <c r="B19" s="47" t="s">
        <v>18</v>
      </c>
      <c r="C19" s="18"/>
      <c r="D19" s="16"/>
      <c r="E19" s="1"/>
      <c r="F19" s="17">
        <f>E19*2.5%</f>
        <v>0</v>
      </c>
    </row>
    <row r="20" spans="1:6" x14ac:dyDescent="0.2">
      <c r="B20" s="47" t="s">
        <v>19</v>
      </c>
      <c r="C20" s="18"/>
      <c r="D20" s="16"/>
      <c r="E20" s="1"/>
      <c r="F20" s="17">
        <f>E20*2.5%</f>
        <v>0</v>
      </c>
    </row>
    <row r="21" spans="1:6" x14ac:dyDescent="0.2">
      <c r="B21" s="47"/>
      <c r="C21" s="18"/>
      <c r="D21" s="16"/>
      <c r="E21" s="16"/>
      <c r="F21" s="19"/>
    </row>
    <row r="22" spans="1:6" ht="26.25" thickBot="1" x14ac:dyDescent="0.25">
      <c r="A22" s="20">
        <v>5</v>
      </c>
      <c r="B22" s="48" t="s">
        <v>20</v>
      </c>
      <c r="C22" s="21"/>
      <c r="D22" s="22"/>
      <c r="E22" s="22" t="s">
        <v>15</v>
      </c>
      <c r="F22" s="23"/>
    </row>
    <row r="23" spans="1:6" x14ac:dyDescent="0.2">
      <c r="B23" s="47" t="s">
        <v>21</v>
      </c>
      <c r="C23" s="18"/>
      <c r="D23" s="16"/>
      <c r="E23" s="1"/>
      <c r="F23" s="17">
        <f>E23*2.5%</f>
        <v>0</v>
      </c>
    </row>
    <row r="24" spans="1:6" x14ac:dyDescent="0.2">
      <c r="B24" s="47" t="s">
        <v>22</v>
      </c>
      <c r="C24" s="18"/>
      <c r="D24" s="16"/>
      <c r="E24" s="1"/>
      <c r="F24" s="17">
        <f t="shared" ref="F24:F30" si="0">E24*2.5%</f>
        <v>0</v>
      </c>
    </row>
    <row r="25" spans="1:6" x14ac:dyDescent="0.2">
      <c r="B25" s="47" t="s">
        <v>23</v>
      </c>
      <c r="C25" s="18"/>
      <c r="D25" s="16"/>
      <c r="E25" s="1"/>
      <c r="F25" s="17">
        <f t="shared" si="0"/>
        <v>0</v>
      </c>
    </row>
    <row r="26" spans="1:6" ht="25.5" x14ac:dyDescent="0.2">
      <c r="B26" s="47" t="s">
        <v>24</v>
      </c>
      <c r="C26" s="18"/>
      <c r="D26" s="16"/>
      <c r="E26" s="1"/>
      <c r="F26" s="17">
        <f t="shared" si="0"/>
        <v>0</v>
      </c>
    </row>
    <row r="27" spans="1:6" ht="38.25" x14ac:dyDescent="0.2">
      <c r="B27" s="47" t="s">
        <v>25</v>
      </c>
      <c r="D27" s="16"/>
      <c r="E27" s="1"/>
      <c r="F27" s="17">
        <f t="shared" si="0"/>
        <v>0</v>
      </c>
    </row>
    <row r="28" spans="1:6" x14ac:dyDescent="0.2">
      <c r="B28" s="47" t="s">
        <v>26</v>
      </c>
      <c r="D28" s="16"/>
      <c r="E28" s="1"/>
      <c r="F28" s="17">
        <f t="shared" si="0"/>
        <v>0</v>
      </c>
    </row>
    <row r="29" spans="1:6" x14ac:dyDescent="0.2">
      <c r="B29" s="47" t="s">
        <v>27</v>
      </c>
      <c r="D29" s="16"/>
      <c r="E29" s="1"/>
      <c r="F29" s="17">
        <f t="shared" si="0"/>
        <v>0</v>
      </c>
    </row>
    <row r="30" spans="1:6" x14ac:dyDescent="0.2">
      <c r="B30" s="47" t="s">
        <v>28</v>
      </c>
      <c r="D30" s="16"/>
      <c r="E30" s="1"/>
      <c r="F30" s="17">
        <f t="shared" si="0"/>
        <v>0</v>
      </c>
    </row>
    <row r="31" spans="1:6" x14ac:dyDescent="0.2">
      <c r="B31" s="47"/>
      <c r="D31" s="16"/>
      <c r="E31" s="16"/>
      <c r="F31" s="19"/>
    </row>
    <row r="32" spans="1:6" ht="13.5" thickBot="1" x14ac:dyDescent="0.25">
      <c r="A32" s="20">
        <v>6</v>
      </c>
      <c r="B32" s="48" t="s">
        <v>29</v>
      </c>
      <c r="C32" s="24"/>
      <c r="D32" s="22"/>
      <c r="E32" s="22" t="s">
        <v>30</v>
      </c>
      <c r="F32" s="23"/>
    </row>
    <row r="33" spans="1:6" ht="25.5" x14ac:dyDescent="0.2">
      <c r="B33" s="47" t="s">
        <v>31</v>
      </c>
      <c r="D33" s="16"/>
      <c r="E33" s="1"/>
      <c r="F33" s="17">
        <f>E33*2.5%</f>
        <v>0</v>
      </c>
    </row>
    <row r="34" spans="1:6" x14ac:dyDescent="0.2">
      <c r="B34" s="47"/>
      <c r="D34" s="16"/>
      <c r="E34" s="16"/>
      <c r="F34" s="19"/>
    </row>
    <row r="35" spans="1:6" ht="13.5" thickBot="1" x14ac:dyDescent="0.25">
      <c r="A35" s="20">
        <v>7</v>
      </c>
      <c r="B35" s="48" t="s">
        <v>32</v>
      </c>
      <c r="C35" s="24"/>
      <c r="D35" s="22"/>
      <c r="E35" s="22"/>
      <c r="F35" s="23"/>
    </row>
    <row r="36" spans="1:6" x14ac:dyDescent="0.2">
      <c r="B36" s="47" t="s">
        <v>33</v>
      </c>
      <c r="D36" s="16"/>
      <c r="E36" s="1"/>
      <c r="F36" s="19"/>
    </row>
    <row r="37" spans="1:6" x14ac:dyDescent="0.2">
      <c r="B37" s="47" t="s">
        <v>34</v>
      </c>
      <c r="D37" s="16"/>
      <c r="E37" s="1"/>
      <c r="F37" s="19"/>
    </row>
    <row r="38" spans="1:6" x14ac:dyDescent="0.2">
      <c r="B38" s="47" t="s">
        <v>35</v>
      </c>
      <c r="D38" s="16"/>
      <c r="E38" s="1"/>
      <c r="F38" s="19"/>
    </row>
    <row r="39" spans="1:6" ht="25.5" x14ac:dyDescent="0.2">
      <c r="B39" s="49" t="s">
        <v>36</v>
      </c>
      <c r="C39" s="25"/>
      <c r="D39" s="26"/>
      <c r="E39" s="1"/>
      <c r="F39" s="19"/>
    </row>
    <row r="40" spans="1:6" x14ac:dyDescent="0.2">
      <c r="B40" s="49" t="s">
        <v>37</v>
      </c>
      <c r="C40" s="25"/>
      <c r="D40" s="26"/>
      <c r="E40" s="1"/>
      <c r="F40" s="19"/>
    </row>
    <row r="41" spans="1:6" ht="25.5" customHeight="1" thickBot="1" x14ac:dyDescent="0.25">
      <c r="B41" s="50" t="s">
        <v>38</v>
      </c>
      <c r="C41" s="27"/>
      <c r="D41" s="28"/>
      <c r="E41" s="29">
        <f>SUM(E36:E38) -E39 -E40</f>
        <v>0</v>
      </c>
      <c r="F41" s="17">
        <f>E41*2.5%</f>
        <v>0</v>
      </c>
    </row>
    <row r="42" spans="1:6" x14ac:dyDescent="0.2">
      <c r="B42" s="47"/>
      <c r="D42" s="16"/>
      <c r="E42" s="16"/>
      <c r="F42" s="19"/>
    </row>
    <row r="43" spans="1:6" ht="26.25" thickBot="1" x14ac:dyDescent="0.25">
      <c r="A43" s="20">
        <v>8</v>
      </c>
      <c r="B43" s="48" t="s">
        <v>39</v>
      </c>
      <c r="C43" s="24"/>
      <c r="D43" s="22"/>
      <c r="E43" s="22"/>
      <c r="F43" s="23"/>
    </row>
    <row r="44" spans="1:6" x14ac:dyDescent="0.2">
      <c r="B44" s="47" t="s">
        <v>40</v>
      </c>
      <c r="D44" s="16"/>
      <c r="E44" s="1"/>
      <c r="F44" s="19"/>
    </row>
    <row r="45" spans="1:6" ht="25.5" x14ac:dyDescent="0.2">
      <c r="B45" s="47" t="s">
        <v>41</v>
      </c>
      <c r="D45" s="16"/>
      <c r="E45" s="1"/>
      <c r="F45" s="19"/>
    </row>
    <row r="46" spans="1:6" ht="25.5" x14ac:dyDescent="0.2">
      <c r="B46" s="49" t="s">
        <v>42</v>
      </c>
      <c r="C46" s="25"/>
      <c r="D46" s="26"/>
      <c r="E46" s="1"/>
      <c r="F46" s="19"/>
    </row>
    <row r="47" spans="1:6" ht="51" x14ac:dyDescent="0.2">
      <c r="B47" s="47" t="s">
        <v>43</v>
      </c>
      <c r="D47" s="16"/>
      <c r="E47" s="1"/>
      <c r="F47" s="19"/>
    </row>
    <row r="48" spans="1:6" ht="23.25" customHeight="1" thickBot="1" x14ac:dyDescent="0.25">
      <c r="B48" s="50" t="s">
        <v>44</v>
      </c>
      <c r="C48" s="27"/>
      <c r="D48" s="28"/>
      <c r="E48" s="30">
        <f>E44+E45-E46+E47</f>
        <v>0</v>
      </c>
      <c r="F48" s="17">
        <f>E48*2.5%</f>
        <v>0</v>
      </c>
    </row>
    <row r="49" spans="1:6" x14ac:dyDescent="0.2">
      <c r="B49" s="47"/>
      <c r="D49" s="16"/>
      <c r="E49" s="16"/>
      <c r="F49" s="19"/>
    </row>
    <row r="50" spans="1:6" ht="13.5" thickBot="1" x14ac:dyDescent="0.25">
      <c r="A50" s="20">
        <v>9</v>
      </c>
      <c r="B50" s="48" t="s">
        <v>45</v>
      </c>
      <c r="C50" s="24"/>
      <c r="D50" s="22"/>
      <c r="E50" s="22" t="s">
        <v>46</v>
      </c>
      <c r="F50" s="23"/>
    </row>
    <row r="51" spans="1:6" ht="25.5" x14ac:dyDescent="0.2">
      <c r="B51" s="47" t="s">
        <v>47</v>
      </c>
      <c r="D51" s="16"/>
      <c r="E51" s="1"/>
      <c r="F51" s="17">
        <f>E51*10%</f>
        <v>0</v>
      </c>
    </row>
    <row r="52" spans="1:6" ht="38.25" x14ac:dyDescent="0.2">
      <c r="B52" s="47" t="s">
        <v>48</v>
      </c>
      <c r="D52" s="16"/>
      <c r="E52" s="1"/>
      <c r="F52" s="17">
        <f>E52*5%</f>
        <v>0</v>
      </c>
    </row>
    <row r="53" spans="1:6" ht="38.25" x14ac:dyDescent="0.2">
      <c r="B53" s="47" t="s">
        <v>49</v>
      </c>
      <c r="D53" s="16"/>
      <c r="E53" s="1"/>
      <c r="F53" s="17">
        <f>E53*7.5%</f>
        <v>0</v>
      </c>
    </row>
    <row r="54" spans="1:6" x14ac:dyDescent="0.2">
      <c r="B54" s="47"/>
      <c r="D54" s="16"/>
      <c r="E54" s="16"/>
      <c r="F54" s="19"/>
    </row>
    <row r="55" spans="1:6" ht="26.25" thickBot="1" x14ac:dyDescent="0.25">
      <c r="A55" s="20">
        <v>10</v>
      </c>
      <c r="B55" s="48" t="s">
        <v>50</v>
      </c>
      <c r="C55" s="24"/>
      <c r="D55" s="22"/>
      <c r="E55" s="22" t="s">
        <v>51</v>
      </c>
      <c r="F55" s="23"/>
    </row>
    <row r="56" spans="1:6" ht="38.25" x14ac:dyDescent="0.2">
      <c r="B56" s="47" t="s">
        <v>52</v>
      </c>
      <c r="D56" s="16"/>
      <c r="E56" s="1"/>
      <c r="F56" s="17">
        <f>E56*2.5%</f>
        <v>0</v>
      </c>
    </row>
    <row r="57" spans="1:6" x14ac:dyDescent="0.2">
      <c r="B57" s="47"/>
      <c r="D57" s="16"/>
      <c r="E57" s="16"/>
      <c r="F57" s="19"/>
    </row>
    <row r="58" spans="1:6" ht="39" thickBot="1" x14ac:dyDescent="0.25">
      <c r="A58" s="31">
        <v>11</v>
      </c>
      <c r="B58" s="51" t="s">
        <v>70</v>
      </c>
      <c r="C58" s="32"/>
      <c r="D58" s="33"/>
      <c r="E58" s="33"/>
      <c r="F58" s="34"/>
    </row>
    <row r="59" spans="1:6" x14ac:dyDescent="0.2">
      <c r="B59" s="49" t="s">
        <v>53</v>
      </c>
      <c r="C59" s="25"/>
      <c r="D59" s="26"/>
      <c r="E59" s="1"/>
      <c r="F59" s="35"/>
    </row>
    <row r="60" spans="1:6" x14ac:dyDescent="0.2">
      <c r="B60" s="49" t="s">
        <v>54</v>
      </c>
      <c r="C60" s="25"/>
      <c r="D60" s="26"/>
      <c r="E60" s="1"/>
      <c r="F60" s="35"/>
    </row>
    <row r="61" spans="1:6" x14ac:dyDescent="0.2">
      <c r="B61" s="49" t="s">
        <v>55</v>
      </c>
      <c r="C61" s="25"/>
      <c r="D61" s="26"/>
      <c r="E61" s="1"/>
    </row>
    <row r="62" spans="1:6" ht="19.5" customHeight="1" thickBot="1" x14ac:dyDescent="0.25">
      <c r="B62" s="52" t="s">
        <v>56</v>
      </c>
      <c r="C62" s="37"/>
      <c r="D62" s="38"/>
      <c r="E62" s="39">
        <f>SUM(E59:E61)</f>
        <v>0</v>
      </c>
      <c r="F62" s="35">
        <f>E62* -2.75%</f>
        <v>0</v>
      </c>
    </row>
    <row r="63" spans="1:6" x14ac:dyDescent="0.2">
      <c r="B63" s="47"/>
      <c r="D63" s="16"/>
      <c r="E63" s="16"/>
      <c r="F63" s="19"/>
    </row>
    <row r="64" spans="1:6" s="44" customFormat="1" ht="24" customHeight="1" thickBot="1" x14ac:dyDescent="0.3">
      <c r="A64" s="40"/>
      <c r="B64" s="53" t="s">
        <v>57</v>
      </c>
      <c r="C64" s="41"/>
      <c r="D64" s="42"/>
      <c r="E64" s="42"/>
      <c r="F64" s="43">
        <f>SUM(F4:F63)</f>
        <v>0</v>
      </c>
    </row>
    <row r="65" spans="4:6" x14ac:dyDescent="0.2">
      <c r="D65" s="16"/>
      <c r="E65" s="16"/>
      <c r="F65" s="19"/>
    </row>
    <row r="66" spans="4:6" x14ac:dyDescent="0.2">
      <c r="D66" s="16"/>
      <c r="E66" s="16"/>
      <c r="F66" s="19"/>
    </row>
    <row r="67" spans="4:6" x14ac:dyDescent="0.2">
      <c r="D67" s="16"/>
      <c r="E67" s="16"/>
      <c r="F67" s="19"/>
    </row>
    <row r="68" spans="4:6" x14ac:dyDescent="0.2">
      <c r="D68" s="16"/>
      <c r="E68" s="16"/>
      <c r="F68" s="19"/>
    </row>
    <row r="69" spans="4:6" x14ac:dyDescent="0.2">
      <c r="D69" s="16"/>
      <c r="E69" s="16"/>
      <c r="F69" s="19"/>
    </row>
    <row r="70" spans="4:6" x14ac:dyDescent="0.2">
      <c r="D70" s="16"/>
      <c r="E70" s="16"/>
      <c r="F70" s="19"/>
    </row>
    <row r="71" spans="4:6" x14ac:dyDescent="0.2">
      <c r="D71" s="16"/>
      <c r="E71" s="16"/>
      <c r="F71" s="19"/>
    </row>
    <row r="72" spans="4:6" x14ac:dyDescent="0.2">
      <c r="D72" s="16"/>
      <c r="E72" s="16"/>
      <c r="F72" s="19"/>
    </row>
    <row r="73" spans="4:6" x14ac:dyDescent="0.2">
      <c r="D73" s="16"/>
      <c r="E73" s="16"/>
      <c r="F73" s="19"/>
    </row>
    <row r="74" spans="4:6" x14ac:dyDescent="0.2">
      <c r="D74" s="16"/>
      <c r="E74" s="16"/>
      <c r="F74" s="19"/>
    </row>
    <row r="75" spans="4:6" x14ac:dyDescent="0.2">
      <c r="D75" s="16"/>
      <c r="E75" s="16"/>
      <c r="F75" s="19"/>
    </row>
    <row r="76" spans="4:6" x14ac:dyDescent="0.2">
      <c r="D76" s="16"/>
      <c r="E76" s="16"/>
      <c r="F76" s="19"/>
    </row>
    <row r="77" spans="4:6" x14ac:dyDescent="0.2">
      <c r="D77" s="16"/>
      <c r="E77" s="16"/>
      <c r="F77" s="19"/>
    </row>
    <row r="78" spans="4:6" x14ac:dyDescent="0.2">
      <c r="D78" s="16"/>
      <c r="E78" s="16"/>
      <c r="F78" s="19"/>
    </row>
    <row r="79" spans="4:6" x14ac:dyDescent="0.2">
      <c r="D79" s="16"/>
      <c r="E79" s="16"/>
      <c r="F79" s="19"/>
    </row>
    <row r="80" spans="4:6" x14ac:dyDescent="0.2">
      <c r="D80" s="16"/>
      <c r="E80" s="16"/>
      <c r="F80" s="19"/>
    </row>
    <row r="81" spans="4:6" x14ac:dyDescent="0.2">
      <c r="D81" s="16"/>
      <c r="E81" s="16"/>
      <c r="F81" s="19"/>
    </row>
    <row r="82" spans="4:6" x14ac:dyDescent="0.2">
      <c r="D82" s="16"/>
      <c r="E82" s="16"/>
      <c r="F82" s="19"/>
    </row>
    <row r="83" spans="4:6" x14ac:dyDescent="0.2">
      <c r="D83" s="16"/>
      <c r="E83" s="16"/>
      <c r="F83" s="19"/>
    </row>
    <row r="84" spans="4:6" x14ac:dyDescent="0.2">
      <c r="D84" s="16"/>
      <c r="E84" s="16"/>
      <c r="F84" s="19"/>
    </row>
    <row r="85" spans="4:6" x14ac:dyDescent="0.2">
      <c r="D85" s="16"/>
      <c r="E85" s="16"/>
      <c r="F85" s="19"/>
    </row>
    <row r="86" spans="4:6" x14ac:dyDescent="0.2">
      <c r="D86" s="16"/>
      <c r="E86" s="16"/>
      <c r="F86" s="19"/>
    </row>
    <row r="87" spans="4:6" x14ac:dyDescent="0.2">
      <c r="D87" s="16"/>
      <c r="E87" s="16"/>
      <c r="F87" s="19"/>
    </row>
    <row r="88" spans="4:6" x14ac:dyDescent="0.2">
      <c r="D88" s="16"/>
      <c r="E88" s="16"/>
      <c r="F88" s="19"/>
    </row>
    <row r="89" spans="4:6" x14ac:dyDescent="0.2">
      <c r="D89" s="16"/>
      <c r="E89" s="16"/>
      <c r="F89" s="19"/>
    </row>
    <row r="90" spans="4:6" x14ac:dyDescent="0.2">
      <c r="D90" s="16"/>
      <c r="E90" s="16"/>
      <c r="F90" s="19"/>
    </row>
    <row r="91" spans="4:6" x14ac:dyDescent="0.2">
      <c r="D91" s="16"/>
      <c r="E91" s="16"/>
      <c r="F91" s="19"/>
    </row>
    <row r="92" spans="4:6" x14ac:dyDescent="0.2">
      <c r="D92" s="16"/>
      <c r="E92" s="16"/>
      <c r="F92" s="19"/>
    </row>
    <row r="93" spans="4:6" x14ac:dyDescent="0.2">
      <c r="D93" s="16"/>
      <c r="E93" s="16"/>
      <c r="F93" s="19"/>
    </row>
    <row r="94" spans="4:6" x14ac:dyDescent="0.2">
      <c r="D94" s="16"/>
      <c r="E94" s="16"/>
      <c r="F94" s="19"/>
    </row>
    <row r="95" spans="4:6" x14ac:dyDescent="0.2">
      <c r="D95" s="16"/>
      <c r="E95" s="16"/>
      <c r="F95" s="19"/>
    </row>
    <row r="96" spans="4:6" x14ac:dyDescent="0.2">
      <c r="D96" s="16"/>
      <c r="E96" s="16"/>
      <c r="F96" s="19"/>
    </row>
    <row r="97" spans="4:6" x14ac:dyDescent="0.2">
      <c r="D97" s="16"/>
      <c r="E97" s="16"/>
      <c r="F97" s="19"/>
    </row>
    <row r="98" spans="4:6" x14ac:dyDescent="0.2">
      <c r="D98" s="16"/>
      <c r="E98" s="16"/>
      <c r="F98" s="19"/>
    </row>
    <row r="99" spans="4:6" x14ac:dyDescent="0.2">
      <c r="D99" s="16"/>
      <c r="E99" s="16"/>
      <c r="F99" s="19"/>
    </row>
    <row r="100" spans="4:6" x14ac:dyDescent="0.2">
      <c r="D100" s="16"/>
      <c r="E100" s="16"/>
      <c r="F100" s="19"/>
    </row>
    <row r="101" spans="4:6" x14ac:dyDescent="0.2">
      <c r="D101" s="16"/>
      <c r="E101" s="16"/>
      <c r="F101" s="19"/>
    </row>
    <row r="102" spans="4:6" x14ac:dyDescent="0.2">
      <c r="D102" s="16"/>
      <c r="E102" s="16"/>
      <c r="F102" s="19"/>
    </row>
    <row r="103" spans="4:6" x14ac:dyDescent="0.2">
      <c r="D103" s="16"/>
      <c r="E103" s="16"/>
      <c r="F103" s="19"/>
    </row>
    <row r="104" spans="4:6" x14ac:dyDescent="0.2">
      <c r="D104" s="16"/>
      <c r="E104" s="16"/>
      <c r="F104" s="19"/>
    </row>
    <row r="105" spans="4:6" x14ac:dyDescent="0.2">
      <c r="D105" s="16"/>
      <c r="E105" s="16"/>
      <c r="F105" s="19"/>
    </row>
    <row r="106" spans="4:6" x14ac:dyDescent="0.2">
      <c r="D106" s="16"/>
      <c r="E106" s="16"/>
      <c r="F106" s="19"/>
    </row>
    <row r="107" spans="4:6" x14ac:dyDescent="0.2">
      <c r="D107" s="16"/>
      <c r="E107" s="16"/>
      <c r="F107" s="19"/>
    </row>
    <row r="108" spans="4:6" x14ac:dyDescent="0.2">
      <c r="D108" s="16"/>
      <c r="E108" s="16"/>
      <c r="F108" s="19"/>
    </row>
    <row r="109" spans="4:6" x14ac:dyDescent="0.2">
      <c r="D109" s="16"/>
      <c r="E109" s="16"/>
      <c r="F109" s="19"/>
    </row>
    <row r="110" spans="4:6" x14ac:dyDescent="0.2">
      <c r="D110" s="16"/>
      <c r="E110" s="16"/>
      <c r="F110" s="19"/>
    </row>
    <row r="111" spans="4:6" x14ac:dyDescent="0.2">
      <c r="D111" s="16"/>
      <c r="E111" s="16"/>
      <c r="F111" s="19"/>
    </row>
    <row r="112" spans="4:6" x14ac:dyDescent="0.2">
      <c r="D112" s="16"/>
      <c r="E112" s="16"/>
      <c r="F112" s="19"/>
    </row>
    <row r="113" spans="4:6" x14ac:dyDescent="0.2">
      <c r="D113" s="16"/>
      <c r="E113" s="16"/>
      <c r="F113" s="19"/>
    </row>
    <row r="114" spans="4:6" x14ac:dyDescent="0.2">
      <c r="D114" s="16"/>
      <c r="E114" s="16"/>
      <c r="F114" s="19"/>
    </row>
    <row r="115" spans="4:6" x14ac:dyDescent="0.2">
      <c r="D115" s="16"/>
      <c r="E115" s="16"/>
      <c r="F115" s="19"/>
    </row>
    <row r="116" spans="4:6" x14ac:dyDescent="0.2">
      <c r="D116" s="16"/>
      <c r="E116" s="16"/>
      <c r="F116" s="19"/>
    </row>
    <row r="117" spans="4:6" x14ac:dyDescent="0.2">
      <c r="D117" s="16"/>
      <c r="E117" s="16"/>
      <c r="F117" s="19"/>
    </row>
    <row r="118" spans="4:6" x14ac:dyDescent="0.2">
      <c r="D118" s="16"/>
      <c r="E118" s="16"/>
      <c r="F118" s="19"/>
    </row>
    <row r="119" spans="4:6" x14ac:dyDescent="0.2">
      <c r="D119" s="16"/>
      <c r="E119" s="16"/>
      <c r="F119" s="19"/>
    </row>
    <row r="120" spans="4:6" x14ac:dyDescent="0.2">
      <c r="D120" s="16"/>
      <c r="E120" s="16"/>
      <c r="F120" s="19"/>
    </row>
    <row r="121" spans="4:6" x14ac:dyDescent="0.2">
      <c r="D121" s="16"/>
      <c r="E121" s="16"/>
      <c r="F121" s="19"/>
    </row>
    <row r="122" spans="4:6" x14ac:dyDescent="0.2">
      <c r="D122" s="16"/>
      <c r="E122" s="16"/>
      <c r="F122" s="19"/>
    </row>
    <row r="123" spans="4:6" x14ac:dyDescent="0.2">
      <c r="D123" s="16"/>
      <c r="E123" s="16"/>
      <c r="F123" s="19"/>
    </row>
    <row r="124" spans="4:6" x14ac:dyDescent="0.2">
      <c r="D124" s="16"/>
      <c r="E124" s="16"/>
      <c r="F124" s="19"/>
    </row>
    <row r="125" spans="4:6" x14ac:dyDescent="0.2">
      <c r="D125" s="16"/>
      <c r="E125" s="16"/>
      <c r="F125" s="19"/>
    </row>
    <row r="126" spans="4:6" x14ac:dyDescent="0.2">
      <c r="D126" s="16"/>
      <c r="E126" s="16"/>
      <c r="F126" s="19"/>
    </row>
    <row r="127" spans="4:6" x14ac:dyDescent="0.2">
      <c r="D127" s="16"/>
      <c r="E127" s="16"/>
      <c r="F127" s="19"/>
    </row>
    <row r="128" spans="4:6" x14ac:dyDescent="0.2">
      <c r="D128" s="16"/>
      <c r="E128" s="16"/>
      <c r="F128" s="19"/>
    </row>
    <row r="129" spans="4:6" x14ac:dyDescent="0.2">
      <c r="D129" s="16"/>
      <c r="E129" s="16"/>
      <c r="F129" s="19"/>
    </row>
    <row r="130" spans="4:6" x14ac:dyDescent="0.2">
      <c r="D130" s="16"/>
      <c r="E130" s="16"/>
      <c r="F130" s="19"/>
    </row>
    <row r="131" spans="4:6" x14ac:dyDescent="0.2">
      <c r="D131" s="16"/>
      <c r="E131" s="16"/>
      <c r="F131" s="19"/>
    </row>
    <row r="132" spans="4:6" x14ac:dyDescent="0.2">
      <c r="D132" s="16"/>
      <c r="E132" s="16"/>
      <c r="F132" s="19"/>
    </row>
    <row r="133" spans="4:6" x14ac:dyDescent="0.2">
      <c r="D133" s="16"/>
      <c r="E133" s="16"/>
      <c r="F133" s="19"/>
    </row>
    <row r="134" spans="4:6" x14ac:dyDescent="0.2">
      <c r="D134" s="16"/>
      <c r="E134" s="16"/>
      <c r="F134" s="19"/>
    </row>
    <row r="135" spans="4:6" x14ac:dyDescent="0.2">
      <c r="D135" s="16"/>
      <c r="E135" s="16"/>
      <c r="F135" s="19"/>
    </row>
    <row r="136" spans="4:6" x14ac:dyDescent="0.2">
      <c r="D136" s="16"/>
      <c r="E136" s="16"/>
      <c r="F136" s="19"/>
    </row>
    <row r="137" spans="4:6" x14ac:dyDescent="0.2">
      <c r="D137" s="16"/>
      <c r="E137" s="16"/>
      <c r="F137" s="19"/>
    </row>
    <row r="138" spans="4:6" x14ac:dyDescent="0.2">
      <c r="D138" s="16"/>
      <c r="E138" s="16"/>
      <c r="F138" s="19"/>
    </row>
    <row r="139" spans="4:6" x14ac:dyDescent="0.2">
      <c r="D139" s="16"/>
      <c r="E139" s="16"/>
      <c r="F139" s="19"/>
    </row>
    <row r="140" spans="4:6" x14ac:dyDescent="0.2">
      <c r="D140" s="16"/>
      <c r="E140" s="16"/>
      <c r="F140" s="19"/>
    </row>
    <row r="141" spans="4:6" x14ac:dyDescent="0.2">
      <c r="D141" s="16"/>
      <c r="E141" s="16"/>
      <c r="F141" s="19"/>
    </row>
    <row r="142" spans="4:6" x14ac:dyDescent="0.2">
      <c r="D142" s="16"/>
      <c r="E142" s="16"/>
      <c r="F142" s="19"/>
    </row>
    <row r="143" spans="4:6" x14ac:dyDescent="0.2">
      <c r="D143" s="16"/>
      <c r="E143" s="16"/>
      <c r="F143" s="19"/>
    </row>
    <row r="144" spans="4:6" x14ac:dyDescent="0.2">
      <c r="D144" s="16"/>
      <c r="E144" s="16"/>
      <c r="F144" s="19"/>
    </row>
    <row r="145" spans="4:6" x14ac:dyDescent="0.2">
      <c r="D145" s="16"/>
      <c r="E145" s="16"/>
      <c r="F145" s="19"/>
    </row>
    <row r="146" spans="4:6" x14ac:dyDescent="0.2">
      <c r="D146" s="16"/>
      <c r="E146" s="16"/>
      <c r="F146" s="19"/>
    </row>
    <row r="147" spans="4:6" x14ac:dyDescent="0.2">
      <c r="D147" s="16"/>
      <c r="E147" s="16"/>
      <c r="F147" s="19"/>
    </row>
    <row r="148" spans="4:6" x14ac:dyDescent="0.2">
      <c r="D148" s="16"/>
      <c r="E148" s="16"/>
      <c r="F148" s="19"/>
    </row>
    <row r="149" spans="4:6" x14ac:dyDescent="0.2">
      <c r="D149" s="16"/>
      <c r="E149" s="16"/>
      <c r="F149" s="19"/>
    </row>
    <row r="150" spans="4:6" x14ac:dyDescent="0.2">
      <c r="D150" s="16"/>
      <c r="E150" s="16"/>
      <c r="F150" s="19"/>
    </row>
    <row r="151" spans="4:6" x14ac:dyDescent="0.2">
      <c r="D151" s="16"/>
      <c r="E151" s="16"/>
      <c r="F151" s="19"/>
    </row>
    <row r="152" spans="4:6" x14ac:dyDescent="0.2">
      <c r="D152" s="16"/>
      <c r="E152" s="16"/>
      <c r="F152" s="19"/>
    </row>
    <row r="153" spans="4:6" x14ac:dyDescent="0.2">
      <c r="D153" s="16"/>
      <c r="E153" s="16"/>
      <c r="F153" s="19"/>
    </row>
    <row r="154" spans="4:6" x14ac:dyDescent="0.2">
      <c r="D154" s="16"/>
      <c r="E154" s="16"/>
      <c r="F154" s="19"/>
    </row>
    <row r="155" spans="4:6" x14ac:dyDescent="0.2">
      <c r="D155" s="16"/>
      <c r="E155" s="16"/>
      <c r="F155" s="19"/>
    </row>
    <row r="156" spans="4:6" x14ac:dyDescent="0.2">
      <c r="D156" s="16"/>
      <c r="E156" s="16"/>
      <c r="F156" s="19"/>
    </row>
    <row r="157" spans="4:6" x14ac:dyDescent="0.2">
      <c r="D157" s="16"/>
      <c r="E157" s="16"/>
      <c r="F157" s="19"/>
    </row>
    <row r="158" spans="4:6" x14ac:dyDescent="0.2">
      <c r="D158" s="16"/>
      <c r="E158" s="16"/>
      <c r="F158" s="19"/>
    </row>
    <row r="159" spans="4:6" x14ac:dyDescent="0.2">
      <c r="D159" s="16"/>
      <c r="E159" s="16"/>
      <c r="F159" s="19"/>
    </row>
    <row r="160" spans="4:6" x14ac:dyDescent="0.2">
      <c r="D160" s="16"/>
      <c r="E160" s="16"/>
      <c r="F160" s="19"/>
    </row>
    <row r="161" spans="4:6" x14ac:dyDescent="0.2">
      <c r="D161" s="16"/>
      <c r="E161" s="16"/>
      <c r="F161" s="19"/>
    </row>
    <row r="162" spans="4:6" x14ac:dyDescent="0.2">
      <c r="D162" s="16"/>
      <c r="E162" s="16"/>
      <c r="F162" s="19"/>
    </row>
    <row r="163" spans="4:6" x14ac:dyDescent="0.2">
      <c r="D163" s="16"/>
      <c r="E163" s="16"/>
      <c r="F163" s="19"/>
    </row>
    <row r="164" spans="4:6" x14ac:dyDescent="0.2">
      <c r="D164" s="16"/>
      <c r="E164" s="16"/>
      <c r="F164" s="19"/>
    </row>
    <row r="165" spans="4:6" x14ac:dyDescent="0.2">
      <c r="D165" s="16"/>
      <c r="E165" s="16"/>
      <c r="F165" s="19"/>
    </row>
    <row r="166" spans="4:6" x14ac:dyDescent="0.2">
      <c r="D166" s="16"/>
      <c r="E166" s="16"/>
      <c r="F166" s="19"/>
    </row>
    <row r="167" spans="4:6" x14ac:dyDescent="0.2">
      <c r="D167" s="16"/>
      <c r="E167" s="16"/>
      <c r="F167" s="19"/>
    </row>
    <row r="168" spans="4:6" x14ac:dyDescent="0.2">
      <c r="D168" s="16"/>
      <c r="E168" s="16"/>
      <c r="F168" s="19"/>
    </row>
    <row r="169" spans="4:6" x14ac:dyDescent="0.2">
      <c r="D169" s="16"/>
      <c r="E169" s="16"/>
      <c r="F169" s="19"/>
    </row>
    <row r="170" spans="4:6" x14ac:dyDescent="0.2">
      <c r="D170" s="16"/>
      <c r="E170" s="16"/>
      <c r="F170" s="19"/>
    </row>
    <row r="171" spans="4:6" x14ac:dyDescent="0.2">
      <c r="D171" s="16"/>
      <c r="E171" s="16"/>
      <c r="F171" s="19"/>
    </row>
    <row r="172" spans="4:6" x14ac:dyDescent="0.2">
      <c r="D172" s="16"/>
      <c r="E172" s="16"/>
      <c r="F172" s="19"/>
    </row>
    <row r="173" spans="4:6" x14ac:dyDescent="0.2">
      <c r="D173" s="16"/>
      <c r="E173" s="16"/>
      <c r="F173" s="19"/>
    </row>
    <row r="174" spans="4:6" x14ac:dyDescent="0.2">
      <c r="D174" s="16"/>
      <c r="E174" s="16"/>
      <c r="F174" s="19"/>
    </row>
    <row r="175" spans="4:6" x14ac:dyDescent="0.2">
      <c r="D175" s="16"/>
      <c r="E175" s="16"/>
      <c r="F175" s="19"/>
    </row>
    <row r="176" spans="4:6" x14ac:dyDescent="0.2">
      <c r="D176" s="16"/>
      <c r="E176" s="16"/>
      <c r="F176" s="19"/>
    </row>
    <row r="177" spans="4:6" x14ac:dyDescent="0.2">
      <c r="D177" s="16"/>
      <c r="E177" s="16"/>
      <c r="F177" s="19"/>
    </row>
    <row r="178" spans="4:6" x14ac:dyDescent="0.2">
      <c r="D178" s="16"/>
      <c r="E178" s="16"/>
      <c r="F178" s="19"/>
    </row>
    <row r="179" spans="4:6" x14ac:dyDescent="0.2">
      <c r="D179" s="16"/>
      <c r="E179" s="16"/>
      <c r="F179" s="19"/>
    </row>
    <row r="180" spans="4:6" x14ac:dyDescent="0.2">
      <c r="D180" s="16"/>
      <c r="E180" s="16"/>
      <c r="F180" s="19"/>
    </row>
    <row r="181" spans="4:6" x14ac:dyDescent="0.2">
      <c r="D181" s="16"/>
      <c r="E181" s="16"/>
      <c r="F181" s="19"/>
    </row>
    <row r="182" spans="4:6" x14ac:dyDescent="0.2">
      <c r="D182" s="16"/>
      <c r="E182" s="16"/>
      <c r="F182" s="19"/>
    </row>
    <row r="183" spans="4:6" x14ac:dyDescent="0.2">
      <c r="D183" s="16"/>
      <c r="E183" s="16"/>
      <c r="F183" s="19"/>
    </row>
    <row r="184" spans="4:6" x14ac:dyDescent="0.2">
      <c r="D184" s="16"/>
      <c r="E184" s="16"/>
      <c r="F184" s="19"/>
    </row>
    <row r="185" spans="4:6" x14ac:dyDescent="0.2">
      <c r="D185" s="16"/>
      <c r="E185" s="16"/>
      <c r="F185" s="19"/>
    </row>
    <row r="186" spans="4:6" x14ac:dyDescent="0.2">
      <c r="D186" s="16"/>
      <c r="E186" s="16"/>
      <c r="F186" s="19"/>
    </row>
    <row r="187" spans="4:6" x14ac:dyDescent="0.2">
      <c r="D187" s="16"/>
      <c r="E187" s="16"/>
      <c r="F187" s="19"/>
    </row>
    <row r="188" spans="4:6" x14ac:dyDescent="0.2">
      <c r="D188" s="16"/>
      <c r="E188" s="16"/>
      <c r="F188" s="19"/>
    </row>
    <row r="189" spans="4:6" x14ac:dyDescent="0.2">
      <c r="D189" s="16"/>
      <c r="E189" s="16"/>
      <c r="F189" s="19"/>
    </row>
    <row r="190" spans="4:6" x14ac:dyDescent="0.2">
      <c r="D190" s="16"/>
      <c r="E190" s="16"/>
      <c r="F190" s="19"/>
    </row>
    <row r="191" spans="4:6" x14ac:dyDescent="0.2">
      <c r="D191" s="16"/>
      <c r="E191" s="16"/>
      <c r="F191" s="19"/>
    </row>
    <row r="192" spans="4:6" x14ac:dyDescent="0.2">
      <c r="D192" s="16"/>
      <c r="E192" s="16"/>
      <c r="F192" s="19"/>
    </row>
    <row r="193" spans="4:6" x14ac:dyDescent="0.2">
      <c r="D193" s="16"/>
      <c r="E193" s="16"/>
      <c r="F193" s="19"/>
    </row>
    <row r="194" spans="4:6" x14ac:dyDescent="0.2">
      <c r="D194" s="16"/>
      <c r="E194" s="16"/>
      <c r="F194" s="19"/>
    </row>
    <row r="195" spans="4:6" x14ac:dyDescent="0.2">
      <c r="D195" s="16"/>
      <c r="E195" s="16"/>
      <c r="F195" s="19"/>
    </row>
    <row r="196" spans="4:6" x14ac:dyDescent="0.2">
      <c r="D196" s="16"/>
      <c r="E196" s="16"/>
      <c r="F196" s="19"/>
    </row>
    <row r="197" spans="4:6" x14ac:dyDescent="0.2">
      <c r="D197" s="16"/>
      <c r="E197" s="16"/>
      <c r="F197" s="19"/>
    </row>
    <row r="198" spans="4:6" x14ac:dyDescent="0.2">
      <c r="D198" s="16"/>
      <c r="E198" s="16"/>
      <c r="F198" s="19"/>
    </row>
    <row r="199" spans="4:6" x14ac:dyDescent="0.2">
      <c r="D199" s="16"/>
      <c r="E199" s="16"/>
      <c r="F199" s="19"/>
    </row>
    <row r="200" spans="4:6" x14ac:dyDescent="0.2">
      <c r="D200" s="16"/>
      <c r="E200" s="16"/>
      <c r="F200" s="19"/>
    </row>
    <row r="201" spans="4:6" x14ac:dyDescent="0.2">
      <c r="D201" s="16"/>
      <c r="E201" s="16"/>
      <c r="F201" s="19"/>
    </row>
    <row r="202" spans="4:6" x14ac:dyDescent="0.2">
      <c r="D202" s="16"/>
      <c r="E202" s="16"/>
      <c r="F202" s="19"/>
    </row>
    <row r="203" spans="4:6" x14ac:dyDescent="0.2">
      <c r="D203" s="16"/>
      <c r="E203" s="16"/>
      <c r="F203" s="19"/>
    </row>
    <row r="204" spans="4:6" x14ac:dyDescent="0.2">
      <c r="D204" s="16"/>
      <c r="E204" s="16"/>
      <c r="F204" s="19"/>
    </row>
    <row r="205" spans="4:6" x14ac:dyDescent="0.2">
      <c r="D205" s="16"/>
      <c r="E205" s="16"/>
      <c r="F205" s="19"/>
    </row>
    <row r="206" spans="4:6" x14ac:dyDescent="0.2">
      <c r="D206" s="16"/>
      <c r="E206" s="16"/>
      <c r="F206" s="19"/>
    </row>
    <row r="207" spans="4:6" x14ac:dyDescent="0.2">
      <c r="D207" s="16"/>
      <c r="E207" s="16"/>
      <c r="F207" s="19"/>
    </row>
    <row r="208" spans="4:6" x14ac:dyDescent="0.2">
      <c r="D208" s="16"/>
      <c r="E208" s="16"/>
      <c r="F208" s="19"/>
    </row>
    <row r="209" spans="4:6" x14ac:dyDescent="0.2">
      <c r="D209" s="16"/>
      <c r="E209" s="16"/>
      <c r="F209" s="19"/>
    </row>
    <row r="210" spans="4:6" x14ac:dyDescent="0.2">
      <c r="D210" s="16"/>
      <c r="E210" s="16"/>
      <c r="F210" s="19"/>
    </row>
    <row r="211" spans="4:6" x14ac:dyDescent="0.2">
      <c r="D211" s="16"/>
      <c r="E211" s="16"/>
      <c r="F211" s="19"/>
    </row>
    <row r="212" spans="4:6" x14ac:dyDescent="0.2">
      <c r="D212" s="16"/>
      <c r="E212" s="16"/>
      <c r="F212" s="19"/>
    </row>
    <row r="213" spans="4:6" x14ac:dyDescent="0.2">
      <c r="D213" s="16"/>
      <c r="E213" s="16"/>
      <c r="F213" s="19"/>
    </row>
    <row r="214" spans="4:6" x14ac:dyDescent="0.2">
      <c r="D214" s="16"/>
      <c r="E214" s="16"/>
      <c r="F214" s="19"/>
    </row>
    <row r="215" spans="4:6" x14ac:dyDescent="0.2">
      <c r="D215" s="16"/>
      <c r="E215" s="16"/>
      <c r="F215" s="19"/>
    </row>
    <row r="216" spans="4:6" x14ac:dyDescent="0.2">
      <c r="D216" s="16"/>
      <c r="E216" s="16"/>
      <c r="F216" s="19"/>
    </row>
    <row r="217" spans="4:6" x14ac:dyDescent="0.2">
      <c r="D217" s="16"/>
      <c r="E217" s="16"/>
      <c r="F217" s="19"/>
    </row>
    <row r="218" spans="4:6" x14ac:dyDescent="0.2">
      <c r="D218" s="16"/>
      <c r="E218" s="16"/>
      <c r="F218" s="19"/>
    </row>
    <row r="219" spans="4:6" x14ac:dyDescent="0.2">
      <c r="D219" s="16"/>
      <c r="E219" s="16"/>
      <c r="F219" s="19"/>
    </row>
    <row r="220" spans="4:6" x14ac:dyDescent="0.2">
      <c r="D220" s="16"/>
      <c r="E220" s="16"/>
      <c r="F220" s="19"/>
    </row>
    <row r="221" spans="4:6" x14ac:dyDescent="0.2">
      <c r="D221" s="16"/>
      <c r="E221" s="16"/>
      <c r="F221" s="19"/>
    </row>
    <row r="222" spans="4:6" x14ac:dyDescent="0.2">
      <c r="D222" s="16"/>
      <c r="E222" s="16"/>
      <c r="F222" s="19"/>
    </row>
    <row r="223" spans="4:6" x14ac:dyDescent="0.2">
      <c r="D223" s="16"/>
      <c r="E223" s="16"/>
      <c r="F223" s="19"/>
    </row>
    <row r="224" spans="4:6" x14ac:dyDescent="0.2">
      <c r="D224" s="16"/>
      <c r="E224" s="16"/>
      <c r="F224" s="19"/>
    </row>
    <row r="225" spans="4:6" x14ac:dyDescent="0.2">
      <c r="D225" s="16"/>
      <c r="E225" s="16"/>
      <c r="F225" s="19"/>
    </row>
    <row r="226" spans="4:6" x14ac:dyDescent="0.2">
      <c r="D226" s="16"/>
      <c r="E226" s="16"/>
      <c r="F226" s="19"/>
    </row>
    <row r="227" spans="4:6" x14ac:dyDescent="0.2">
      <c r="D227" s="16"/>
      <c r="E227" s="16"/>
      <c r="F227" s="19"/>
    </row>
    <row r="228" spans="4:6" x14ac:dyDescent="0.2">
      <c r="D228" s="16"/>
      <c r="E228" s="16"/>
      <c r="F228" s="19"/>
    </row>
    <row r="229" spans="4:6" x14ac:dyDescent="0.2">
      <c r="D229" s="16"/>
      <c r="E229" s="16"/>
      <c r="F229" s="19"/>
    </row>
    <row r="230" spans="4:6" x14ac:dyDescent="0.2">
      <c r="D230" s="16"/>
      <c r="E230" s="16"/>
      <c r="F230" s="19"/>
    </row>
    <row r="231" spans="4:6" x14ac:dyDescent="0.2">
      <c r="D231" s="16"/>
      <c r="E231" s="16"/>
      <c r="F231" s="19"/>
    </row>
    <row r="232" spans="4:6" x14ac:dyDescent="0.2">
      <c r="D232" s="16"/>
      <c r="E232" s="16"/>
      <c r="F232" s="19"/>
    </row>
    <row r="233" spans="4:6" x14ac:dyDescent="0.2">
      <c r="D233" s="16"/>
      <c r="E233" s="16"/>
      <c r="F233" s="19"/>
    </row>
    <row r="234" spans="4:6" x14ac:dyDescent="0.2">
      <c r="D234" s="16"/>
      <c r="E234" s="16"/>
      <c r="F234" s="19"/>
    </row>
    <row r="235" spans="4:6" x14ac:dyDescent="0.2">
      <c r="D235" s="16"/>
      <c r="E235" s="16"/>
      <c r="F235" s="19"/>
    </row>
    <row r="236" spans="4:6" x14ac:dyDescent="0.2">
      <c r="D236" s="16"/>
      <c r="E236" s="16"/>
      <c r="F236" s="19"/>
    </row>
    <row r="237" spans="4:6" x14ac:dyDescent="0.2">
      <c r="D237" s="16"/>
      <c r="E237" s="16"/>
      <c r="F237" s="19"/>
    </row>
    <row r="238" spans="4:6" x14ac:dyDescent="0.2">
      <c r="D238" s="16"/>
      <c r="E238" s="16"/>
      <c r="F238" s="19"/>
    </row>
    <row r="239" spans="4:6" x14ac:dyDescent="0.2">
      <c r="D239" s="16"/>
      <c r="E239" s="16"/>
      <c r="F239" s="19"/>
    </row>
    <row r="240" spans="4:6" x14ac:dyDescent="0.2">
      <c r="D240" s="16"/>
      <c r="E240" s="16"/>
      <c r="F240" s="19"/>
    </row>
    <row r="241" spans="4:6" x14ac:dyDescent="0.2">
      <c r="D241" s="16"/>
      <c r="E241" s="16"/>
      <c r="F241" s="19"/>
    </row>
    <row r="242" spans="4:6" x14ac:dyDescent="0.2">
      <c r="D242" s="16"/>
      <c r="E242" s="16"/>
      <c r="F242" s="19"/>
    </row>
    <row r="243" spans="4:6" x14ac:dyDescent="0.2">
      <c r="D243" s="16"/>
      <c r="E243" s="16"/>
      <c r="F243" s="19"/>
    </row>
    <row r="244" spans="4:6" x14ac:dyDescent="0.2">
      <c r="D244" s="16"/>
      <c r="E244" s="16"/>
      <c r="F244" s="19"/>
    </row>
    <row r="245" spans="4:6" x14ac:dyDescent="0.2">
      <c r="D245" s="16"/>
      <c r="E245" s="16"/>
      <c r="F245" s="19"/>
    </row>
    <row r="246" spans="4:6" x14ac:dyDescent="0.2">
      <c r="D246" s="16"/>
      <c r="E246" s="16"/>
      <c r="F246" s="19"/>
    </row>
    <row r="247" spans="4:6" x14ac:dyDescent="0.2">
      <c r="D247" s="16"/>
      <c r="E247" s="16"/>
      <c r="F247" s="19"/>
    </row>
    <row r="248" spans="4:6" x14ac:dyDescent="0.2">
      <c r="D248" s="16"/>
      <c r="E248" s="16"/>
      <c r="F248" s="19"/>
    </row>
    <row r="249" spans="4:6" x14ac:dyDescent="0.2">
      <c r="D249" s="16"/>
      <c r="E249" s="16"/>
      <c r="F249" s="19"/>
    </row>
    <row r="250" spans="4:6" x14ac:dyDescent="0.2">
      <c r="D250" s="16"/>
      <c r="E250" s="16"/>
      <c r="F250" s="19"/>
    </row>
    <row r="251" spans="4:6" x14ac:dyDescent="0.2">
      <c r="D251" s="16"/>
      <c r="E251" s="16"/>
      <c r="F251" s="19"/>
    </row>
    <row r="252" spans="4:6" x14ac:dyDescent="0.2">
      <c r="D252" s="16"/>
      <c r="E252" s="16"/>
      <c r="F252" s="19"/>
    </row>
    <row r="253" spans="4:6" x14ac:dyDescent="0.2">
      <c r="D253" s="16"/>
      <c r="E253" s="16"/>
      <c r="F253" s="19"/>
    </row>
    <row r="254" spans="4:6" x14ac:dyDescent="0.2">
      <c r="D254" s="16"/>
      <c r="E254" s="16"/>
      <c r="F254" s="19"/>
    </row>
    <row r="255" spans="4:6" x14ac:dyDescent="0.2">
      <c r="D255" s="16"/>
      <c r="E255" s="16"/>
      <c r="F255" s="19"/>
    </row>
    <row r="256" spans="4:6" x14ac:dyDescent="0.2">
      <c r="D256" s="16"/>
      <c r="E256" s="16"/>
      <c r="F256" s="19"/>
    </row>
    <row r="257" spans="4:6" x14ac:dyDescent="0.2">
      <c r="D257" s="16"/>
      <c r="E257" s="16"/>
      <c r="F257" s="19"/>
    </row>
    <row r="258" spans="4:6" x14ac:dyDescent="0.2">
      <c r="D258" s="16"/>
      <c r="E258" s="16"/>
      <c r="F258" s="19"/>
    </row>
    <row r="259" spans="4:6" x14ac:dyDescent="0.2">
      <c r="D259" s="16"/>
      <c r="E259" s="16"/>
      <c r="F259" s="19"/>
    </row>
    <row r="260" spans="4:6" x14ac:dyDescent="0.2">
      <c r="D260" s="16"/>
      <c r="E260" s="16"/>
      <c r="F260" s="19"/>
    </row>
    <row r="261" spans="4:6" x14ac:dyDescent="0.2">
      <c r="D261" s="16"/>
      <c r="E261" s="16"/>
      <c r="F261" s="19"/>
    </row>
    <row r="262" spans="4:6" x14ac:dyDescent="0.2">
      <c r="D262" s="16"/>
      <c r="E262" s="16"/>
      <c r="F262" s="19"/>
    </row>
    <row r="263" spans="4:6" x14ac:dyDescent="0.2">
      <c r="D263" s="16"/>
      <c r="E263" s="16"/>
      <c r="F263" s="19"/>
    </row>
    <row r="264" spans="4:6" x14ac:dyDescent="0.2">
      <c r="D264" s="16"/>
      <c r="E264" s="16"/>
      <c r="F264" s="19"/>
    </row>
    <row r="265" spans="4:6" x14ac:dyDescent="0.2">
      <c r="D265" s="16"/>
      <c r="E265" s="16"/>
      <c r="F265" s="19"/>
    </row>
    <row r="266" spans="4:6" x14ac:dyDescent="0.2">
      <c r="D266" s="16"/>
      <c r="E266" s="16"/>
      <c r="F266" s="19"/>
    </row>
    <row r="267" spans="4:6" x14ac:dyDescent="0.2">
      <c r="D267" s="16"/>
      <c r="E267" s="16"/>
      <c r="F267" s="19"/>
    </row>
    <row r="268" spans="4:6" x14ac:dyDescent="0.2">
      <c r="D268" s="16"/>
      <c r="E268" s="16"/>
      <c r="F268" s="19"/>
    </row>
    <row r="269" spans="4:6" x14ac:dyDescent="0.2">
      <c r="D269" s="16"/>
      <c r="E269" s="16"/>
      <c r="F269" s="19"/>
    </row>
    <row r="270" spans="4:6" x14ac:dyDescent="0.2">
      <c r="D270" s="16"/>
      <c r="E270" s="16"/>
      <c r="F270" s="19"/>
    </row>
    <row r="271" spans="4:6" x14ac:dyDescent="0.2">
      <c r="D271" s="16"/>
      <c r="E271" s="16"/>
      <c r="F271" s="19"/>
    </row>
    <row r="272" spans="4:6" x14ac:dyDescent="0.2">
      <c r="D272" s="16"/>
      <c r="E272" s="16"/>
      <c r="F272" s="19"/>
    </row>
    <row r="273" spans="4:6" x14ac:dyDescent="0.2">
      <c r="D273" s="16"/>
      <c r="E273" s="16"/>
      <c r="F273" s="19"/>
    </row>
    <row r="274" spans="4:6" x14ac:dyDescent="0.2">
      <c r="D274" s="16"/>
      <c r="E274" s="16"/>
      <c r="F274" s="19"/>
    </row>
    <row r="275" spans="4:6" x14ac:dyDescent="0.2">
      <c r="D275" s="16"/>
      <c r="E275" s="16"/>
      <c r="F275" s="19"/>
    </row>
    <row r="276" spans="4:6" x14ac:dyDescent="0.2">
      <c r="D276" s="16"/>
      <c r="E276" s="16"/>
      <c r="F276" s="19"/>
    </row>
    <row r="277" spans="4:6" x14ac:dyDescent="0.2">
      <c r="D277" s="16"/>
      <c r="E277" s="16"/>
      <c r="F277" s="19"/>
    </row>
    <row r="278" spans="4:6" x14ac:dyDescent="0.2">
      <c r="D278" s="16"/>
      <c r="E278" s="16"/>
      <c r="F278" s="19"/>
    </row>
    <row r="279" spans="4:6" x14ac:dyDescent="0.2">
      <c r="D279" s="16"/>
      <c r="E279" s="16"/>
      <c r="F279" s="19"/>
    </row>
    <row r="280" spans="4:6" x14ac:dyDescent="0.2">
      <c r="D280" s="16"/>
      <c r="E280" s="16"/>
      <c r="F280" s="19"/>
    </row>
    <row r="281" spans="4:6" x14ac:dyDescent="0.2">
      <c r="D281" s="16"/>
      <c r="E281" s="16"/>
      <c r="F281" s="19"/>
    </row>
    <row r="282" spans="4:6" x14ac:dyDescent="0.2">
      <c r="D282" s="16"/>
      <c r="E282" s="16"/>
      <c r="F282" s="19"/>
    </row>
    <row r="283" spans="4:6" x14ac:dyDescent="0.2">
      <c r="D283" s="16"/>
      <c r="E283" s="16"/>
      <c r="F283" s="19"/>
    </row>
    <row r="284" spans="4:6" x14ac:dyDescent="0.2">
      <c r="D284" s="16"/>
      <c r="E284" s="16"/>
      <c r="F284" s="19"/>
    </row>
    <row r="285" spans="4:6" x14ac:dyDescent="0.2">
      <c r="D285" s="16"/>
      <c r="E285" s="16"/>
      <c r="F285" s="19"/>
    </row>
    <row r="286" spans="4:6" x14ac:dyDescent="0.2">
      <c r="D286" s="16"/>
      <c r="E286" s="16"/>
      <c r="F286" s="19"/>
    </row>
    <row r="287" spans="4:6" x14ac:dyDescent="0.2">
      <c r="D287" s="16"/>
      <c r="E287" s="16"/>
      <c r="F287" s="19"/>
    </row>
    <row r="288" spans="4:6" x14ac:dyDescent="0.2">
      <c r="D288" s="16"/>
      <c r="E288" s="16"/>
      <c r="F288" s="19"/>
    </row>
    <row r="289" spans="4:6" x14ac:dyDescent="0.2">
      <c r="D289" s="16"/>
      <c r="E289" s="16"/>
      <c r="F289" s="19"/>
    </row>
    <row r="290" spans="4:6" x14ac:dyDescent="0.2">
      <c r="D290" s="16"/>
      <c r="E290" s="16"/>
      <c r="F290" s="19"/>
    </row>
    <row r="291" spans="4:6" x14ac:dyDescent="0.2">
      <c r="D291" s="16"/>
      <c r="E291" s="16"/>
      <c r="F291" s="19"/>
    </row>
    <row r="292" spans="4:6" x14ac:dyDescent="0.2">
      <c r="D292" s="16"/>
      <c r="E292" s="16"/>
      <c r="F292" s="19"/>
    </row>
    <row r="293" spans="4:6" x14ac:dyDescent="0.2">
      <c r="D293" s="16"/>
      <c r="E293" s="16"/>
      <c r="F293" s="19"/>
    </row>
    <row r="294" spans="4:6" x14ac:dyDescent="0.2">
      <c r="D294" s="16"/>
      <c r="E294" s="16"/>
      <c r="F294" s="19"/>
    </row>
    <row r="295" spans="4:6" x14ac:dyDescent="0.2">
      <c r="D295" s="16"/>
      <c r="E295" s="16"/>
      <c r="F295" s="19"/>
    </row>
    <row r="296" spans="4:6" x14ac:dyDescent="0.2">
      <c r="D296" s="16"/>
      <c r="E296" s="16"/>
      <c r="F296" s="19"/>
    </row>
    <row r="297" spans="4:6" x14ac:dyDescent="0.2">
      <c r="D297" s="16"/>
      <c r="E297" s="16"/>
      <c r="F297" s="19"/>
    </row>
    <row r="298" spans="4:6" x14ac:dyDescent="0.2">
      <c r="D298" s="16"/>
      <c r="E298" s="16"/>
      <c r="F298" s="19"/>
    </row>
    <row r="299" spans="4:6" x14ac:dyDescent="0.2">
      <c r="D299" s="16"/>
      <c r="E299" s="16"/>
      <c r="F299" s="19"/>
    </row>
    <row r="300" spans="4:6" x14ac:dyDescent="0.2">
      <c r="D300" s="16"/>
      <c r="E300" s="16"/>
      <c r="F300" s="19"/>
    </row>
    <row r="301" spans="4:6" x14ac:dyDescent="0.2">
      <c r="D301" s="16"/>
      <c r="E301" s="16"/>
      <c r="F301" s="19"/>
    </row>
    <row r="302" spans="4:6" x14ac:dyDescent="0.2">
      <c r="D302" s="16"/>
      <c r="E302" s="16"/>
      <c r="F302" s="19"/>
    </row>
    <row r="303" spans="4:6" x14ac:dyDescent="0.2">
      <c r="D303" s="16"/>
      <c r="E303" s="16"/>
      <c r="F303" s="19"/>
    </row>
    <row r="304" spans="4:6" x14ac:dyDescent="0.2">
      <c r="D304" s="16"/>
      <c r="E304" s="16"/>
      <c r="F304" s="19"/>
    </row>
    <row r="305" spans="4:6" x14ac:dyDescent="0.2">
      <c r="D305" s="16"/>
      <c r="E305" s="16"/>
      <c r="F305" s="19"/>
    </row>
    <row r="306" spans="4:6" x14ac:dyDescent="0.2">
      <c r="D306" s="16"/>
      <c r="E306" s="16"/>
      <c r="F306" s="19"/>
    </row>
    <row r="307" spans="4:6" x14ac:dyDescent="0.2">
      <c r="D307" s="16"/>
      <c r="E307" s="16"/>
      <c r="F307" s="19"/>
    </row>
    <row r="308" spans="4:6" x14ac:dyDescent="0.2">
      <c r="D308" s="16"/>
      <c r="E308" s="16"/>
      <c r="F308" s="19"/>
    </row>
    <row r="309" spans="4:6" x14ac:dyDescent="0.2">
      <c r="D309" s="16"/>
      <c r="E309" s="16"/>
      <c r="F309" s="19"/>
    </row>
    <row r="310" spans="4:6" x14ac:dyDescent="0.2">
      <c r="D310" s="16"/>
      <c r="E310" s="16"/>
      <c r="F310" s="19"/>
    </row>
    <row r="311" spans="4:6" x14ac:dyDescent="0.2">
      <c r="D311" s="16"/>
      <c r="E311" s="16"/>
      <c r="F311" s="19"/>
    </row>
    <row r="312" spans="4:6" x14ac:dyDescent="0.2">
      <c r="D312" s="16"/>
      <c r="E312" s="16"/>
      <c r="F312" s="19"/>
    </row>
    <row r="313" spans="4:6" x14ac:dyDescent="0.2">
      <c r="D313" s="16"/>
      <c r="E313" s="16"/>
      <c r="F313" s="19"/>
    </row>
    <row r="314" spans="4:6" x14ac:dyDescent="0.2">
      <c r="D314" s="16"/>
      <c r="E314" s="16"/>
      <c r="F314" s="19"/>
    </row>
    <row r="315" spans="4:6" x14ac:dyDescent="0.2">
      <c r="D315" s="16"/>
      <c r="E315" s="16"/>
      <c r="F315" s="19"/>
    </row>
    <row r="316" spans="4:6" x14ac:dyDescent="0.2">
      <c r="D316" s="16"/>
      <c r="E316" s="16"/>
      <c r="F316" s="19"/>
    </row>
    <row r="317" spans="4:6" x14ac:dyDescent="0.2">
      <c r="D317" s="16"/>
      <c r="E317" s="16"/>
      <c r="F317" s="19"/>
    </row>
    <row r="318" spans="4:6" x14ac:dyDescent="0.2">
      <c r="D318" s="16"/>
      <c r="E318" s="16"/>
      <c r="F318" s="19"/>
    </row>
    <row r="319" spans="4:6" x14ac:dyDescent="0.2">
      <c r="D319" s="16"/>
      <c r="E319" s="16"/>
      <c r="F319" s="19"/>
    </row>
    <row r="320" spans="4:6" x14ac:dyDescent="0.2">
      <c r="D320" s="16"/>
      <c r="E320" s="16"/>
      <c r="F320" s="19"/>
    </row>
    <row r="321" spans="4:6" x14ac:dyDescent="0.2">
      <c r="D321" s="16"/>
      <c r="E321" s="16"/>
      <c r="F321" s="19"/>
    </row>
    <row r="322" spans="4:6" x14ac:dyDescent="0.2">
      <c r="D322" s="16"/>
      <c r="E322" s="16"/>
      <c r="F322" s="19"/>
    </row>
    <row r="323" spans="4:6" x14ac:dyDescent="0.2">
      <c r="D323" s="16"/>
      <c r="E323" s="16"/>
      <c r="F323" s="19"/>
    </row>
    <row r="324" spans="4:6" x14ac:dyDescent="0.2">
      <c r="D324" s="16"/>
      <c r="E324" s="16"/>
      <c r="F324" s="19"/>
    </row>
    <row r="325" spans="4:6" x14ac:dyDescent="0.2">
      <c r="D325" s="16"/>
      <c r="E325" s="16"/>
      <c r="F325" s="19"/>
    </row>
    <row r="326" spans="4:6" x14ac:dyDescent="0.2">
      <c r="D326" s="16"/>
      <c r="E326" s="16"/>
      <c r="F326" s="19"/>
    </row>
    <row r="327" spans="4:6" x14ac:dyDescent="0.2">
      <c r="D327" s="16"/>
      <c r="E327" s="16"/>
      <c r="F327" s="19"/>
    </row>
    <row r="328" spans="4:6" x14ac:dyDescent="0.2">
      <c r="D328" s="16"/>
      <c r="E328" s="16"/>
      <c r="F328" s="19"/>
    </row>
    <row r="329" spans="4:6" x14ac:dyDescent="0.2">
      <c r="D329" s="16"/>
      <c r="E329" s="16"/>
      <c r="F329" s="19"/>
    </row>
    <row r="330" spans="4:6" x14ac:dyDescent="0.2">
      <c r="D330" s="16"/>
      <c r="E330" s="16"/>
      <c r="F330" s="19"/>
    </row>
    <row r="331" spans="4:6" x14ac:dyDescent="0.2">
      <c r="D331" s="16"/>
      <c r="E331" s="16"/>
      <c r="F331" s="19"/>
    </row>
    <row r="332" spans="4:6" x14ac:dyDescent="0.2">
      <c r="D332" s="16"/>
      <c r="E332" s="16"/>
      <c r="F332" s="19"/>
    </row>
    <row r="333" spans="4:6" x14ac:dyDescent="0.2">
      <c r="D333" s="16"/>
      <c r="E333" s="16"/>
      <c r="F333" s="19"/>
    </row>
    <row r="334" spans="4:6" x14ac:dyDescent="0.2">
      <c r="D334" s="16"/>
      <c r="E334" s="16"/>
      <c r="F334" s="19"/>
    </row>
    <row r="335" spans="4:6" x14ac:dyDescent="0.2">
      <c r="D335" s="16"/>
      <c r="E335" s="16"/>
      <c r="F335" s="19"/>
    </row>
    <row r="336" spans="4:6" x14ac:dyDescent="0.2">
      <c r="D336" s="16"/>
      <c r="E336" s="16"/>
      <c r="F336" s="19"/>
    </row>
    <row r="337" spans="4:6" x14ac:dyDescent="0.2">
      <c r="D337" s="16"/>
      <c r="E337" s="16"/>
      <c r="F337" s="19"/>
    </row>
    <row r="338" spans="4:6" x14ac:dyDescent="0.2">
      <c r="D338" s="16"/>
      <c r="E338" s="16"/>
      <c r="F338" s="19"/>
    </row>
    <row r="339" spans="4:6" x14ac:dyDescent="0.2">
      <c r="D339" s="16"/>
      <c r="E339" s="16"/>
      <c r="F339" s="19"/>
    </row>
    <row r="340" spans="4:6" x14ac:dyDescent="0.2">
      <c r="D340" s="16"/>
      <c r="E340" s="16"/>
      <c r="F340" s="19"/>
    </row>
    <row r="341" spans="4:6" x14ac:dyDescent="0.2">
      <c r="D341" s="16"/>
      <c r="E341" s="16"/>
      <c r="F341" s="19"/>
    </row>
    <row r="342" spans="4:6" x14ac:dyDescent="0.2">
      <c r="D342" s="16"/>
      <c r="E342" s="16"/>
      <c r="F342" s="19"/>
    </row>
    <row r="343" spans="4:6" x14ac:dyDescent="0.2">
      <c r="D343" s="16"/>
      <c r="E343" s="16"/>
      <c r="F343" s="19"/>
    </row>
    <row r="344" spans="4:6" x14ac:dyDescent="0.2">
      <c r="D344" s="16"/>
      <c r="E344" s="16"/>
      <c r="F344" s="19"/>
    </row>
    <row r="345" spans="4:6" x14ac:dyDescent="0.2">
      <c r="D345" s="16"/>
      <c r="E345" s="16"/>
      <c r="F345" s="19"/>
    </row>
    <row r="346" spans="4:6" x14ac:dyDescent="0.2">
      <c r="D346" s="16"/>
      <c r="E346" s="16"/>
      <c r="F346" s="19"/>
    </row>
    <row r="347" spans="4:6" x14ac:dyDescent="0.2">
      <c r="D347" s="16"/>
      <c r="E347" s="16"/>
      <c r="F347" s="19"/>
    </row>
    <row r="348" spans="4:6" x14ac:dyDescent="0.2">
      <c r="D348" s="16"/>
      <c r="E348" s="16"/>
      <c r="F348" s="19"/>
    </row>
    <row r="349" spans="4:6" x14ac:dyDescent="0.2">
      <c r="D349" s="16"/>
      <c r="E349" s="16"/>
      <c r="F349" s="19"/>
    </row>
    <row r="350" spans="4:6" x14ac:dyDescent="0.2">
      <c r="D350" s="16"/>
      <c r="E350" s="16"/>
      <c r="F350" s="19"/>
    </row>
    <row r="351" spans="4:6" x14ac:dyDescent="0.2">
      <c r="D351" s="16"/>
      <c r="E351" s="16"/>
      <c r="F351" s="19"/>
    </row>
    <row r="352" spans="4:6" x14ac:dyDescent="0.2">
      <c r="D352" s="16"/>
      <c r="E352" s="16"/>
      <c r="F352" s="19"/>
    </row>
    <row r="353" spans="4:6" x14ac:dyDescent="0.2">
      <c r="D353" s="16"/>
      <c r="E353" s="16"/>
      <c r="F353" s="19"/>
    </row>
    <row r="354" spans="4:6" x14ac:dyDescent="0.2">
      <c r="D354" s="16"/>
      <c r="E354" s="16"/>
      <c r="F354" s="19"/>
    </row>
    <row r="355" spans="4:6" x14ac:dyDescent="0.2">
      <c r="D355" s="16"/>
      <c r="E355" s="16"/>
      <c r="F355" s="19"/>
    </row>
    <row r="356" spans="4:6" x14ac:dyDescent="0.2">
      <c r="D356" s="16"/>
      <c r="E356" s="16"/>
      <c r="F356" s="19"/>
    </row>
    <row r="357" spans="4:6" x14ac:dyDescent="0.2">
      <c r="D357" s="16"/>
      <c r="E357" s="16"/>
      <c r="F357" s="19"/>
    </row>
    <row r="358" spans="4:6" x14ac:dyDescent="0.2">
      <c r="D358" s="16"/>
      <c r="E358" s="16"/>
      <c r="F358" s="19"/>
    </row>
    <row r="359" spans="4:6" x14ac:dyDescent="0.2">
      <c r="D359" s="16"/>
      <c r="E359" s="16"/>
      <c r="F359" s="19"/>
    </row>
    <row r="360" spans="4:6" x14ac:dyDescent="0.2">
      <c r="D360" s="16"/>
      <c r="E360" s="16"/>
      <c r="F360" s="19"/>
    </row>
    <row r="361" spans="4:6" x14ac:dyDescent="0.2">
      <c r="D361" s="16"/>
      <c r="E361" s="16"/>
      <c r="F361" s="19"/>
    </row>
    <row r="362" spans="4:6" x14ac:dyDescent="0.2">
      <c r="D362" s="16"/>
      <c r="E362" s="16"/>
      <c r="F362" s="19"/>
    </row>
    <row r="363" spans="4:6" x14ac:dyDescent="0.2">
      <c r="D363" s="16"/>
      <c r="E363" s="16"/>
      <c r="F363" s="19"/>
    </row>
    <row r="364" spans="4:6" x14ac:dyDescent="0.2">
      <c r="D364" s="16"/>
      <c r="E364" s="16"/>
      <c r="F364" s="19"/>
    </row>
    <row r="365" spans="4:6" x14ac:dyDescent="0.2">
      <c r="D365" s="16"/>
      <c r="E365" s="16"/>
      <c r="F365" s="19"/>
    </row>
    <row r="366" spans="4:6" x14ac:dyDescent="0.2">
      <c r="D366" s="16"/>
      <c r="E366" s="16"/>
      <c r="F366" s="19"/>
    </row>
    <row r="367" spans="4:6" x14ac:dyDescent="0.2">
      <c r="D367" s="16"/>
      <c r="E367" s="16"/>
      <c r="F367" s="19"/>
    </row>
    <row r="368" spans="4:6" x14ac:dyDescent="0.2">
      <c r="D368" s="16"/>
      <c r="E368" s="16"/>
      <c r="F368" s="19"/>
    </row>
    <row r="369" spans="4:6" x14ac:dyDescent="0.2">
      <c r="D369" s="16"/>
      <c r="E369" s="16"/>
      <c r="F369" s="19"/>
    </row>
    <row r="370" spans="4:6" x14ac:dyDescent="0.2">
      <c r="D370" s="16"/>
      <c r="E370" s="16"/>
      <c r="F370" s="19"/>
    </row>
    <row r="371" spans="4:6" x14ac:dyDescent="0.2">
      <c r="D371" s="16"/>
      <c r="E371" s="16"/>
      <c r="F371" s="19"/>
    </row>
    <row r="372" spans="4:6" x14ac:dyDescent="0.2">
      <c r="D372" s="16"/>
      <c r="E372" s="16"/>
      <c r="F372" s="19"/>
    </row>
    <row r="373" spans="4:6" x14ac:dyDescent="0.2">
      <c r="D373" s="16"/>
      <c r="E373" s="16"/>
      <c r="F373" s="19"/>
    </row>
    <row r="374" spans="4:6" x14ac:dyDescent="0.2">
      <c r="D374" s="16"/>
      <c r="E374" s="16"/>
      <c r="F374" s="19"/>
    </row>
    <row r="375" spans="4:6" x14ac:dyDescent="0.2">
      <c r="D375" s="16"/>
      <c r="E375" s="16"/>
      <c r="F375" s="19"/>
    </row>
    <row r="376" spans="4:6" x14ac:dyDescent="0.2">
      <c r="D376" s="16"/>
      <c r="E376" s="16"/>
      <c r="F376" s="19"/>
    </row>
    <row r="377" spans="4:6" x14ac:dyDescent="0.2">
      <c r="D377" s="16"/>
      <c r="E377" s="16"/>
      <c r="F377" s="19"/>
    </row>
    <row r="378" spans="4:6" x14ac:dyDescent="0.2">
      <c r="D378" s="16"/>
      <c r="E378" s="16"/>
      <c r="F378" s="19"/>
    </row>
    <row r="379" spans="4:6" x14ac:dyDescent="0.2">
      <c r="D379" s="16"/>
      <c r="E379" s="16"/>
      <c r="F379" s="19"/>
    </row>
    <row r="380" spans="4:6" x14ac:dyDescent="0.2">
      <c r="D380" s="16"/>
      <c r="E380" s="16"/>
      <c r="F380" s="19"/>
    </row>
    <row r="381" spans="4:6" x14ac:dyDescent="0.2">
      <c r="D381" s="16"/>
      <c r="E381" s="16"/>
      <c r="F381" s="19"/>
    </row>
    <row r="382" spans="4:6" x14ac:dyDescent="0.2">
      <c r="D382" s="16"/>
      <c r="E382" s="16"/>
      <c r="F382" s="19"/>
    </row>
    <row r="383" spans="4:6" x14ac:dyDescent="0.2">
      <c r="D383" s="16"/>
      <c r="E383" s="16"/>
      <c r="F383" s="19"/>
    </row>
    <row r="384" spans="4:6" x14ac:dyDescent="0.2">
      <c r="D384" s="16"/>
      <c r="E384" s="16"/>
      <c r="F384" s="19"/>
    </row>
    <row r="385" spans="4:6" x14ac:dyDescent="0.2">
      <c r="D385" s="16"/>
      <c r="E385" s="16"/>
      <c r="F385" s="19"/>
    </row>
    <row r="386" spans="4:6" x14ac:dyDescent="0.2">
      <c r="D386" s="16"/>
      <c r="E386" s="16"/>
      <c r="F386" s="19"/>
    </row>
    <row r="387" spans="4:6" x14ac:dyDescent="0.2">
      <c r="D387" s="16"/>
      <c r="E387" s="16"/>
      <c r="F387" s="19"/>
    </row>
    <row r="388" spans="4:6" x14ac:dyDescent="0.2">
      <c r="D388" s="16"/>
      <c r="E388" s="16"/>
      <c r="F388" s="19"/>
    </row>
    <row r="389" spans="4:6" x14ac:dyDescent="0.2">
      <c r="D389" s="16"/>
      <c r="E389" s="16"/>
      <c r="F389" s="19"/>
    </row>
    <row r="390" spans="4:6" x14ac:dyDescent="0.2">
      <c r="D390" s="16"/>
      <c r="E390" s="16"/>
      <c r="F390" s="19"/>
    </row>
    <row r="391" spans="4:6" x14ac:dyDescent="0.2">
      <c r="D391" s="16"/>
      <c r="E391" s="16"/>
      <c r="F391" s="19"/>
    </row>
    <row r="392" spans="4:6" x14ac:dyDescent="0.2">
      <c r="D392" s="16"/>
      <c r="E392" s="16"/>
      <c r="F392" s="19"/>
    </row>
    <row r="393" spans="4:6" x14ac:dyDescent="0.2">
      <c r="D393" s="16"/>
      <c r="E393" s="16"/>
      <c r="F393" s="19"/>
    </row>
    <row r="394" spans="4:6" x14ac:dyDescent="0.2">
      <c r="D394" s="16"/>
      <c r="E394" s="16"/>
      <c r="F394" s="19"/>
    </row>
    <row r="395" spans="4:6" x14ac:dyDescent="0.2">
      <c r="D395" s="16"/>
      <c r="E395" s="16"/>
      <c r="F395" s="19"/>
    </row>
    <row r="396" spans="4:6" x14ac:dyDescent="0.2">
      <c r="D396" s="16"/>
      <c r="E396" s="16"/>
      <c r="F396" s="19"/>
    </row>
    <row r="397" spans="4:6" x14ac:dyDescent="0.2">
      <c r="D397" s="16"/>
      <c r="E397" s="16"/>
      <c r="F397" s="19"/>
    </row>
    <row r="398" spans="4:6" x14ac:dyDescent="0.2">
      <c r="D398" s="16"/>
      <c r="E398" s="16"/>
      <c r="F398" s="19"/>
    </row>
    <row r="399" spans="4:6" x14ac:dyDescent="0.2">
      <c r="D399" s="16"/>
      <c r="E399" s="16"/>
      <c r="F399" s="19"/>
    </row>
    <row r="400" spans="4:6" x14ac:dyDescent="0.2">
      <c r="D400" s="16"/>
      <c r="E400" s="16"/>
      <c r="F400" s="19"/>
    </row>
    <row r="401" spans="4:6" x14ac:dyDescent="0.2">
      <c r="D401" s="16"/>
      <c r="E401" s="16"/>
      <c r="F401" s="19"/>
    </row>
    <row r="402" spans="4:6" x14ac:dyDescent="0.2">
      <c r="D402" s="16"/>
      <c r="E402" s="16"/>
      <c r="F402" s="19"/>
    </row>
    <row r="403" spans="4:6" x14ac:dyDescent="0.2">
      <c r="D403" s="16"/>
      <c r="E403" s="16"/>
      <c r="F403" s="19"/>
    </row>
    <row r="404" spans="4:6" x14ac:dyDescent="0.2">
      <c r="D404" s="16"/>
      <c r="E404" s="16"/>
      <c r="F404" s="19"/>
    </row>
    <row r="405" spans="4:6" x14ac:dyDescent="0.2">
      <c r="D405" s="16"/>
      <c r="E405" s="16"/>
      <c r="F405" s="19"/>
    </row>
    <row r="406" spans="4:6" x14ac:dyDescent="0.2">
      <c r="D406" s="16"/>
      <c r="E406" s="16"/>
      <c r="F406" s="19"/>
    </row>
    <row r="407" spans="4:6" x14ac:dyDescent="0.2">
      <c r="D407" s="16"/>
      <c r="E407" s="16"/>
      <c r="F407" s="19"/>
    </row>
    <row r="408" spans="4:6" x14ac:dyDescent="0.2">
      <c r="D408" s="16"/>
      <c r="E408" s="16"/>
      <c r="F408" s="19"/>
    </row>
    <row r="409" spans="4:6" x14ac:dyDescent="0.2">
      <c r="D409" s="16"/>
      <c r="E409" s="16"/>
      <c r="F409" s="19"/>
    </row>
    <row r="410" spans="4:6" x14ac:dyDescent="0.2">
      <c r="D410" s="16"/>
      <c r="E410" s="16"/>
      <c r="F410" s="19"/>
    </row>
    <row r="411" spans="4:6" x14ac:dyDescent="0.2">
      <c r="D411" s="16"/>
      <c r="E411" s="16"/>
      <c r="F411" s="19"/>
    </row>
    <row r="412" spans="4:6" x14ac:dyDescent="0.2">
      <c r="D412" s="16"/>
      <c r="E412" s="16"/>
      <c r="F412" s="19"/>
    </row>
    <row r="413" spans="4:6" x14ac:dyDescent="0.2">
      <c r="D413" s="16"/>
      <c r="E413" s="16"/>
      <c r="F413" s="19"/>
    </row>
    <row r="414" spans="4:6" x14ac:dyDescent="0.2">
      <c r="D414" s="16"/>
      <c r="E414" s="16"/>
      <c r="F414" s="19"/>
    </row>
    <row r="415" spans="4:6" x14ac:dyDescent="0.2">
      <c r="D415" s="16"/>
      <c r="E415" s="16"/>
      <c r="F415" s="19"/>
    </row>
    <row r="416" spans="4:6" x14ac:dyDescent="0.2">
      <c r="D416" s="16"/>
      <c r="E416" s="16"/>
      <c r="F416" s="19"/>
    </row>
    <row r="417" spans="4:6" x14ac:dyDescent="0.2">
      <c r="D417" s="16"/>
      <c r="E417" s="16"/>
      <c r="F417" s="19"/>
    </row>
    <row r="418" spans="4:6" x14ac:dyDescent="0.2">
      <c r="D418" s="16"/>
      <c r="E418" s="16"/>
      <c r="F418" s="19"/>
    </row>
    <row r="419" spans="4:6" x14ac:dyDescent="0.2">
      <c r="D419" s="16"/>
      <c r="E419" s="16"/>
      <c r="F419" s="19"/>
    </row>
    <row r="420" spans="4:6" x14ac:dyDescent="0.2">
      <c r="D420" s="16"/>
      <c r="E420" s="16"/>
      <c r="F420" s="19"/>
    </row>
    <row r="421" spans="4:6" x14ac:dyDescent="0.2">
      <c r="D421" s="16"/>
      <c r="E421" s="16"/>
      <c r="F421" s="19"/>
    </row>
    <row r="422" spans="4:6" x14ac:dyDescent="0.2">
      <c r="D422" s="16"/>
      <c r="E422" s="16"/>
      <c r="F422" s="19"/>
    </row>
    <row r="423" spans="4:6" x14ac:dyDescent="0.2">
      <c r="D423" s="16"/>
      <c r="E423" s="16"/>
      <c r="F423" s="19"/>
    </row>
    <row r="424" spans="4:6" x14ac:dyDescent="0.2">
      <c r="D424" s="16"/>
      <c r="E424" s="16"/>
      <c r="F424" s="19"/>
    </row>
    <row r="425" spans="4:6" x14ac:dyDescent="0.2">
      <c r="D425" s="16"/>
      <c r="E425" s="16"/>
      <c r="F425" s="19"/>
    </row>
    <row r="426" spans="4:6" x14ac:dyDescent="0.2">
      <c r="D426" s="16"/>
      <c r="E426" s="16"/>
      <c r="F426" s="19"/>
    </row>
    <row r="427" spans="4:6" x14ac:dyDescent="0.2">
      <c r="D427" s="16"/>
      <c r="E427" s="16"/>
      <c r="F427" s="19"/>
    </row>
    <row r="428" spans="4:6" x14ac:dyDescent="0.2">
      <c r="D428" s="16"/>
      <c r="E428" s="16"/>
      <c r="F428" s="19"/>
    </row>
    <row r="429" spans="4:6" x14ac:dyDescent="0.2">
      <c r="D429" s="16"/>
      <c r="E429" s="16"/>
      <c r="F429" s="19"/>
    </row>
    <row r="430" spans="4:6" x14ac:dyDescent="0.2">
      <c r="D430" s="16"/>
      <c r="E430" s="16"/>
      <c r="F430" s="19"/>
    </row>
    <row r="431" spans="4:6" x14ac:dyDescent="0.2">
      <c r="D431" s="16"/>
      <c r="E431" s="16"/>
      <c r="F431" s="19"/>
    </row>
    <row r="432" spans="4:6" x14ac:dyDescent="0.2">
      <c r="D432" s="16"/>
      <c r="E432" s="16"/>
      <c r="F432" s="19"/>
    </row>
    <row r="433" spans="4:6" x14ac:dyDescent="0.2">
      <c r="D433" s="16"/>
      <c r="E433" s="16"/>
      <c r="F433" s="19"/>
    </row>
    <row r="434" spans="4:6" x14ac:dyDescent="0.2">
      <c r="D434" s="16"/>
      <c r="E434" s="16"/>
      <c r="F434" s="19"/>
    </row>
    <row r="435" spans="4:6" x14ac:dyDescent="0.2">
      <c r="D435" s="16"/>
      <c r="E435" s="16"/>
      <c r="F435" s="19"/>
    </row>
    <row r="436" spans="4:6" x14ac:dyDescent="0.2">
      <c r="D436" s="16"/>
      <c r="E436" s="16"/>
      <c r="F436" s="19"/>
    </row>
    <row r="437" spans="4:6" x14ac:dyDescent="0.2">
      <c r="D437" s="16"/>
      <c r="E437" s="16"/>
      <c r="F437" s="19"/>
    </row>
    <row r="438" spans="4:6" x14ac:dyDescent="0.2">
      <c r="D438" s="16"/>
      <c r="E438" s="16"/>
      <c r="F438" s="19"/>
    </row>
    <row r="439" spans="4:6" x14ac:dyDescent="0.2">
      <c r="D439" s="16"/>
      <c r="E439" s="16"/>
      <c r="F439" s="19"/>
    </row>
    <row r="440" spans="4:6" x14ac:dyDescent="0.2">
      <c r="D440" s="16"/>
      <c r="E440" s="16"/>
      <c r="F440" s="19"/>
    </row>
    <row r="441" spans="4:6" x14ac:dyDescent="0.2">
      <c r="D441" s="16"/>
      <c r="E441" s="16"/>
      <c r="F441" s="19"/>
    </row>
    <row r="442" spans="4:6" x14ac:dyDescent="0.2">
      <c r="D442" s="16"/>
      <c r="E442" s="16"/>
      <c r="F442" s="19"/>
    </row>
    <row r="443" spans="4:6" x14ac:dyDescent="0.2">
      <c r="D443" s="16"/>
      <c r="E443" s="16"/>
      <c r="F443" s="19"/>
    </row>
    <row r="444" spans="4:6" x14ac:dyDescent="0.2">
      <c r="D444" s="16"/>
      <c r="E444" s="16"/>
      <c r="F444" s="19"/>
    </row>
    <row r="445" spans="4:6" x14ac:dyDescent="0.2">
      <c r="D445" s="16"/>
      <c r="E445" s="16"/>
      <c r="F445" s="19"/>
    </row>
    <row r="446" spans="4:6" x14ac:dyDescent="0.2">
      <c r="D446" s="16"/>
      <c r="E446" s="16"/>
      <c r="F446" s="19"/>
    </row>
    <row r="447" spans="4:6" x14ac:dyDescent="0.2">
      <c r="D447" s="16"/>
      <c r="E447" s="16"/>
      <c r="F447" s="19"/>
    </row>
    <row r="448" spans="4:6" x14ac:dyDescent="0.2">
      <c r="D448" s="16"/>
      <c r="E448" s="16"/>
      <c r="F448" s="19"/>
    </row>
    <row r="449" spans="4:6" x14ac:dyDescent="0.2">
      <c r="D449" s="16"/>
      <c r="E449" s="16"/>
      <c r="F449" s="19"/>
    </row>
    <row r="450" spans="4:6" x14ac:dyDescent="0.2">
      <c r="D450" s="16"/>
      <c r="E450" s="16"/>
      <c r="F450" s="19"/>
    </row>
    <row r="451" spans="4:6" x14ac:dyDescent="0.2">
      <c r="D451" s="16"/>
      <c r="E451" s="16"/>
      <c r="F451" s="19"/>
    </row>
    <row r="452" spans="4:6" x14ac:dyDescent="0.2">
      <c r="D452" s="16"/>
      <c r="E452" s="16"/>
      <c r="F452" s="19"/>
    </row>
    <row r="453" spans="4:6" x14ac:dyDescent="0.2">
      <c r="D453" s="16"/>
      <c r="E453" s="16"/>
      <c r="F453" s="19"/>
    </row>
    <row r="454" spans="4:6" x14ac:dyDescent="0.2">
      <c r="D454" s="16"/>
      <c r="E454" s="16"/>
      <c r="F454" s="19"/>
    </row>
    <row r="455" spans="4:6" x14ac:dyDescent="0.2">
      <c r="D455" s="16"/>
      <c r="E455" s="16"/>
      <c r="F455" s="19"/>
    </row>
    <row r="456" spans="4:6" x14ac:dyDescent="0.2">
      <c r="D456" s="16"/>
      <c r="E456" s="16"/>
      <c r="F456" s="19"/>
    </row>
    <row r="457" spans="4:6" x14ac:dyDescent="0.2">
      <c r="D457" s="16"/>
      <c r="E457" s="16"/>
      <c r="F457" s="19"/>
    </row>
    <row r="458" spans="4:6" x14ac:dyDescent="0.2">
      <c r="D458" s="16"/>
      <c r="E458" s="16"/>
      <c r="F458" s="19"/>
    </row>
    <row r="459" spans="4:6" x14ac:dyDescent="0.2">
      <c r="D459" s="16"/>
      <c r="E459" s="16"/>
      <c r="F459" s="19"/>
    </row>
    <row r="460" spans="4:6" x14ac:dyDescent="0.2">
      <c r="D460" s="16"/>
      <c r="E460" s="16"/>
      <c r="F460" s="19"/>
    </row>
    <row r="461" spans="4:6" x14ac:dyDescent="0.2">
      <c r="D461" s="16"/>
      <c r="E461" s="16"/>
      <c r="F461" s="19"/>
    </row>
    <row r="462" spans="4:6" x14ac:dyDescent="0.2">
      <c r="D462" s="16"/>
      <c r="E462" s="16"/>
      <c r="F462" s="19"/>
    </row>
    <row r="463" spans="4:6" x14ac:dyDescent="0.2">
      <c r="D463" s="16"/>
      <c r="E463" s="16"/>
      <c r="F463" s="19"/>
    </row>
    <row r="464" spans="4:6" x14ac:dyDescent="0.2">
      <c r="D464" s="16"/>
      <c r="E464" s="16"/>
      <c r="F464" s="19"/>
    </row>
    <row r="465" spans="4:6" x14ac:dyDescent="0.2">
      <c r="D465" s="16"/>
      <c r="E465" s="16"/>
      <c r="F465" s="19"/>
    </row>
    <row r="466" spans="4:6" x14ac:dyDescent="0.2">
      <c r="D466" s="16"/>
      <c r="E466" s="16"/>
      <c r="F466" s="19"/>
    </row>
    <row r="467" spans="4:6" x14ac:dyDescent="0.2">
      <c r="D467" s="16"/>
      <c r="E467" s="16"/>
      <c r="F467" s="19"/>
    </row>
    <row r="468" spans="4:6" x14ac:dyDescent="0.2">
      <c r="D468" s="16"/>
      <c r="E468" s="16"/>
      <c r="F468" s="19"/>
    </row>
    <row r="469" spans="4:6" x14ac:dyDescent="0.2">
      <c r="D469" s="16"/>
      <c r="E469" s="16"/>
      <c r="F469" s="19"/>
    </row>
    <row r="470" spans="4:6" x14ac:dyDescent="0.2">
      <c r="D470" s="16"/>
      <c r="E470" s="16"/>
      <c r="F470" s="19"/>
    </row>
    <row r="471" spans="4:6" x14ac:dyDescent="0.2">
      <c r="D471" s="16"/>
      <c r="E471" s="16"/>
      <c r="F471" s="19"/>
    </row>
    <row r="472" spans="4:6" x14ac:dyDescent="0.2">
      <c r="D472" s="16"/>
      <c r="E472" s="16"/>
      <c r="F472" s="19"/>
    </row>
    <row r="473" spans="4:6" x14ac:dyDescent="0.2">
      <c r="D473" s="16"/>
      <c r="E473" s="16"/>
      <c r="F473" s="19"/>
    </row>
    <row r="474" spans="4:6" x14ac:dyDescent="0.2">
      <c r="D474" s="16"/>
      <c r="E474" s="16"/>
      <c r="F474" s="19"/>
    </row>
    <row r="475" spans="4:6" x14ac:dyDescent="0.2">
      <c r="D475" s="16"/>
      <c r="E475" s="16"/>
      <c r="F475" s="19"/>
    </row>
    <row r="476" spans="4:6" x14ac:dyDescent="0.2">
      <c r="D476" s="16"/>
      <c r="E476" s="16"/>
      <c r="F476" s="19"/>
    </row>
    <row r="477" spans="4:6" x14ac:dyDescent="0.2">
      <c r="D477" s="16"/>
      <c r="E477" s="16"/>
      <c r="F477" s="19"/>
    </row>
    <row r="478" spans="4:6" x14ac:dyDescent="0.2">
      <c r="D478" s="16"/>
      <c r="E478" s="16"/>
      <c r="F478" s="19"/>
    </row>
    <row r="479" spans="4:6" x14ac:dyDescent="0.2">
      <c r="D479" s="16"/>
      <c r="E479" s="16"/>
      <c r="F479" s="19"/>
    </row>
    <row r="480" spans="4:6" x14ac:dyDescent="0.2">
      <c r="D480" s="16"/>
      <c r="E480" s="16"/>
      <c r="F480" s="19"/>
    </row>
    <row r="481" spans="4:6" x14ac:dyDescent="0.2">
      <c r="D481" s="16"/>
      <c r="E481" s="16"/>
      <c r="F481" s="19"/>
    </row>
    <row r="482" spans="4:6" x14ac:dyDescent="0.2">
      <c r="D482" s="16"/>
      <c r="E482" s="16"/>
      <c r="F482" s="19"/>
    </row>
    <row r="483" spans="4:6" x14ac:dyDescent="0.2">
      <c r="D483" s="16"/>
      <c r="E483" s="16"/>
      <c r="F483" s="19"/>
    </row>
    <row r="484" spans="4:6" x14ac:dyDescent="0.2">
      <c r="D484" s="16"/>
      <c r="E484" s="16"/>
      <c r="F484" s="19"/>
    </row>
    <row r="485" spans="4:6" x14ac:dyDescent="0.2">
      <c r="D485" s="16"/>
      <c r="E485" s="16"/>
      <c r="F485" s="19"/>
    </row>
    <row r="486" spans="4:6" x14ac:dyDescent="0.2">
      <c r="D486" s="16"/>
      <c r="E486" s="16"/>
      <c r="F486" s="19"/>
    </row>
    <row r="487" spans="4:6" x14ac:dyDescent="0.2">
      <c r="D487" s="16"/>
      <c r="E487" s="16"/>
      <c r="F487" s="19"/>
    </row>
    <row r="488" spans="4:6" x14ac:dyDescent="0.2">
      <c r="D488" s="16"/>
      <c r="E488" s="16"/>
      <c r="F488" s="19"/>
    </row>
    <row r="489" spans="4:6" x14ac:dyDescent="0.2">
      <c r="D489" s="16"/>
      <c r="E489" s="16"/>
      <c r="F489" s="19"/>
    </row>
    <row r="490" spans="4:6" x14ac:dyDescent="0.2">
      <c r="D490" s="16"/>
      <c r="E490" s="16"/>
      <c r="F490" s="19"/>
    </row>
    <row r="491" spans="4:6" x14ac:dyDescent="0.2">
      <c r="D491" s="16"/>
      <c r="E491" s="16"/>
      <c r="F491" s="19"/>
    </row>
    <row r="492" spans="4:6" x14ac:dyDescent="0.2">
      <c r="D492" s="16"/>
      <c r="E492" s="16"/>
      <c r="F492" s="19"/>
    </row>
    <row r="493" spans="4:6" x14ac:dyDescent="0.2">
      <c r="D493" s="16"/>
      <c r="E493" s="16"/>
      <c r="F493" s="19"/>
    </row>
    <row r="494" spans="4:6" x14ac:dyDescent="0.2">
      <c r="D494" s="16"/>
      <c r="E494" s="16"/>
      <c r="F494" s="19"/>
    </row>
    <row r="495" spans="4:6" x14ac:dyDescent="0.2">
      <c r="D495" s="16"/>
      <c r="E495" s="16"/>
      <c r="F495" s="19"/>
    </row>
    <row r="496" spans="4:6" x14ac:dyDescent="0.2">
      <c r="D496" s="16"/>
      <c r="E496" s="16"/>
      <c r="F496" s="19"/>
    </row>
    <row r="497" spans="4:6" x14ac:dyDescent="0.2">
      <c r="D497" s="16"/>
      <c r="E497" s="16"/>
      <c r="F497" s="19"/>
    </row>
    <row r="498" spans="4:6" x14ac:dyDescent="0.2">
      <c r="D498" s="16"/>
      <c r="E498" s="16"/>
      <c r="F498" s="19"/>
    </row>
    <row r="499" spans="4:6" x14ac:dyDescent="0.2">
      <c r="D499" s="16"/>
      <c r="E499" s="16"/>
      <c r="F499" s="19"/>
    </row>
    <row r="500" spans="4:6" x14ac:dyDescent="0.2">
      <c r="D500" s="16"/>
      <c r="E500" s="16"/>
      <c r="F500" s="19"/>
    </row>
    <row r="501" spans="4:6" x14ac:dyDescent="0.2">
      <c r="D501" s="16"/>
      <c r="E501" s="16"/>
      <c r="F501" s="19"/>
    </row>
    <row r="502" spans="4:6" x14ac:dyDescent="0.2">
      <c r="D502" s="16"/>
      <c r="E502" s="16"/>
      <c r="F502" s="19"/>
    </row>
    <row r="503" spans="4:6" x14ac:dyDescent="0.2">
      <c r="D503" s="16"/>
      <c r="E503" s="16"/>
      <c r="F503" s="19"/>
    </row>
    <row r="504" spans="4:6" x14ac:dyDescent="0.2">
      <c r="D504" s="16"/>
      <c r="E504" s="16"/>
      <c r="F504" s="19"/>
    </row>
    <row r="505" spans="4:6" x14ac:dyDescent="0.2">
      <c r="D505" s="16"/>
      <c r="E505" s="16"/>
      <c r="F505" s="19"/>
    </row>
    <row r="506" spans="4:6" x14ac:dyDescent="0.2">
      <c r="D506" s="16"/>
      <c r="E506" s="16"/>
      <c r="F506" s="19"/>
    </row>
    <row r="507" spans="4:6" x14ac:dyDescent="0.2">
      <c r="D507" s="16"/>
      <c r="E507" s="16"/>
      <c r="F507" s="19"/>
    </row>
    <row r="508" spans="4:6" x14ac:dyDescent="0.2">
      <c r="D508" s="16"/>
      <c r="E508" s="16"/>
      <c r="F508" s="19"/>
    </row>
    <row r="509" spans="4:6" x14ac:dyDescent="0.2">
      <c r="D509" s="16"/>
      <c r="E509" s="16"/>
      <c r="F509" s="19"/>
    </row>
    <row r="510" spans="4:6" x14ac:dyDescent="0.2">
      <c r="D510" s="16"/>
      <c r="E510" s="16"/>
      <c r="F510" s="19"/>
    </row>
    <row r="511" spans="4:6" x14ac:dyDescent="0.2">
      <c r="D511" s="16"/>
      <c r="E511" s="16"/>
      <c r="F511" s="19"/>
    </row>
    <row r="512" spans="4:6" x14ac:dyDescent="0.2">
      <c r="D512" s="16"/>
      <c r="E512" s="16"/>
      <c r="F512" s="19"/>
    </row>
    <row r="513" spans="4:6" x14ac:dyDescent="0.2">
      <c r="D513" s="16"/>
      <c r="E513" s="16"/>
      <c r="F513" s="19"/>
    </row>
    <row r="514" spans="4:6" x14ac:dyDescent="0.2">
      <c r="D514" s="16"/>
      <c r="E514" s="16"/>
      <c r="F514" s="19"/>
    </row>
    <row r="515" spans="4:6" x14ac:dyDescent="0.2">
      <c r="D515" s="16"/>
      <c r="E515" s="16"/>
      <c r="F515" s="19"/>
    </row>
    <row r="516" spans="4:6" x14ac:dyDescent="0.2">
      <c r="D516" s="16"/>
      <c r="E516" s="16"/>
      <c r="F516" s="19"/>
    </row>
    <row r="517" spans="4:6" x14ac:dyDescent="0.2">
      <c r="D517" s="16"/>
      <c r="E517" s="16"/>
      <c r="F517" s="19"/>
    </row>
    <row r="518" spans="4:6" x14ac:dyDescent="0.2">
      <c r="D518" s="16"/>
      <c r="E518" s="16"/>
      <c r="F518" s="19"/>
    </row>
    <row r="519" spans="4:6" x14ac:dyDescent="0.2">
      <c r="D519" s="16"/>
      <c r="E519" s="16"/>
      <c r="F519" s="19"/>
    </row>
    <row r="520" spans="4:6" x14ac:dyDescent="0.2">
      <c r="D520" s="16"/>
      <c r="E520" s="16"/>
      <c r="F520" s="19"/>
    </row>
    <row r="521" spans="4:6" x14ac:dyDescent="0.2">
      <c r="D521" s="16"/>
      <c r="E521" s="16"/>
      <c r="F521" s="19"/>
    </row>
    <row r="522" spans="4:6" x14ac:dyDescent="0.2">
      <c r="D522" s="16"/>
      <c r="E522" s="16"/>
      <c r="F522" s="19"/>
    </row>
    <row r="523" spans="4:6" x14ac:dyDescent="0.2">
      <c r="D523" s="16"/>
      <c r="E523" s="16"/>
      <c r="F523" s="19"/>
    </row>
    <row r="524" spans="4:6" x14ac:dyDescent="0.2">
      <c r="D524" s="16"/>
      <c r="E524" s="16"/>
      <c r="F524" s="19"/>
    </row>
    <row r="525" spans="4:6" x14ac:dyDescent="0.2">
      <c r="D525" s="16"/>
      <c r="E525" s="16"/>
      <c r="F525" s="19"/>
    </row>
    <row r="526" spans="4:6" x14ac:dyDescent="0.2">
      <c r="D526" s="16"/>
      <c r="E526" s="16"/>
      <c r="F526" s="19"/>
    </row>
    <row r="527" spans="4:6" x14ac:dyDescent="0.2">
      <c r="D527" s="16"/>
      <c r="E527" s="16"/>
      <c r="F527" s="19"/>
    </row>
    <row r="528" spans="4:6" x14ac:dyDescent="0.2">
      <c r="D528" s="16"/>
      <c r="E528" s="16"/>
      <c r="F528" s="19"/>
    </row>
    <row r="529" spans="4:6" x14ac:dyDescent="0.2">
      <c r="D529" s="16"/>
      <c r="E529" s="16"/>
      <c r="F529" s="19"/>
    </row>
    <row r="530" spans="4:6" x14ac:dyDescent="0.2">
      <c r="D530" s="16"/>
      <c r="E530" s="16"/>
      <c r="F530" s="19"/>
    </row>
    <row r="531" spans="4:6" x14ac:dyDescent="0.2">
      <c r="D531" s="16"/>
      <c r="E531" s="16"/>
      <c r="F531" s="19"/>
    </row>
    <row r="532" spans="4:6" x14ac:dyDescent="0.2">
      <c r="D532" s="16"/>
      <c r="E532" s="16"/>
      <c r="F532" s="19"/>
    </row>
    <row r="533" spans="4:6" x14ac:dyDescent="0.2">
      <c r="D533" s="16"/>
      <c r="E533" s="16"/>
      <c r="F533" s="19"/>
    </row>
    <row r="534" spans="4:6" x14ac:dyDescent="0.2">
      <c r="D534" s="16"/>
      <c r="E534" s="16"/>
      <c r="F534" s="19"/>
    </row>
    <row r="535" spans="4:6" x14ac:dyDescent="0.2">
      <c r="D535" s="16"/>
      <c r="E535" s="16"/>
      <c r="F535" s="19"/>
    </row>
  </sheetData>
  <sheetProtection sheet="1" objects="1" scenarios="1"/>
  <mergeCells count="2">
    <mergeCell ref="A1:F1"/>
    <mergeCell ref="A2:F2"/>
  </mergeCells>
  <phoneticPr fontId="0" type="noConversion"/>
  <pageMargins left="0.48" right="0.46" top="1" bottom="1" header="0.5" footer="0.5"/>
  <pageSetup paperSize="9" orientation="portrait" blackAndWhite="1" r:id="rId1"/>
  <headerFooter alignWithMargins="0">
    <oddHeader>&amp;C&amp;"Arial,Bold"&amp;11Zakat Calculation Spreadsheet&amp;R&amp;D</oddHead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topLeftCell="A55" workbookViewId="0">
      <selection activeCell="G2" sqref="G2"/>
    </sheetView>
  </sheetViews>
  <sheetFormatPr defaultRowHeight="12.75" x14ac:dyDescent="0.2"/>
  <cols>
    <col min="1" max="1" width="3.85546875" style="11" customWidth="1"/>
    <col min="2" max="2" width="89.7109375" style="6" customWidth="1"/>
  </cols>
  <sheetData>
    <row r="1" spans="1:2" ht="18.75" customHeight="1" x14ac:dyDescent="0.2">
      <c r="B1" s="7" t="s">
        <v>95</v>
      </c>
    </row>
    <row r="2" spans="1:2" ht="59.25" customHeight="1" x14ac:dyDescent="0.2">
      <c r="B2" s="6" t="s">
        <v>96</v>
      </c>
    </row>
    <row r="3" spans="1:2" ht="38.25" x14ac:dyDescent="0.2">
      <c r="B3" s="64" t="s">
        <v>97</v>
      </c>
    </row>
    <row r="4" spans="1:2" ht="63.75" x14ac:dyDescent="0.2">
      <c r="B4" s="64" t="s">
        <v>98</v>
      </c>
    </row>
    <row r="5" spans="1:2" x14ac:dyDescent="0.2">
      <c r="B5" s="64" t="s">
        <v>99</v>
      </c>
    </row>
    <row r="6" spans="1:2" ht="21.75" customHeight="1" x14ac:dyDescent="0.2">
      <c r="B6" s="7" t="s">
        <v>100</v>
      </c>
    </row>
    <row r="7" spans="1:2" s="10" customFormat="1" ht="18.75" customHeight="1" thickBot="1" x14ac:dyDescent="0.25">
      <c r="A7" s="12">
        <v>1</v>
      </c>
      <c r="B7" s="9" t="s">
        <v>58</v>
      </c>
    </row>
    <row r="8" spans="1:2" ht="38.25" x14ac:dyDescent="0.2">
      <c r="B8" s="5" t="s">
        <v>72</v>
      </c>
    </row>
    <row r="9" spans="1:2" ht="25.5" x14ac:dyDescent="0.2">
      <c r="B9" s="5" t="s">
        <v>73</v>
      </c>
    </row>
    <row r="11" spans="1:2" s="10" customFormat="1" ht="13.5" thickBot="1" x14ac:dyDescent="0.25">
      <c r="A11" s="12">
        <v>2</v>
      </c>
      <c r="B11" s="9" t="s">
        <v>59</v>
      </c>
    </row>
    <row r="12" spans="1:2" ht="38.25" x14ac:dyDescent="0.2">
      <c r="B12" s="6" t="s">
        <v>74</v>
      </c>
    </row>
    <row r="13" spans="1:2" x14ac:dyDescent="0.2">
      <c r="B13" s="6" t="s">
        <v>75</v>
      </c>
    </row>
    <row r="15" spans="1:2" s="8" customFormat="1" ht="13.5" thickBot="1" x14ac:dyDescent="0.25">
      <c r="A15" s="12">
        <v>3</v>
      </c>
      <c r="B15" s="9" t="s">
        <v>60</v>
      </c>
    </row>
    <row r="16" spans="1:2" ht="25.5" x14ac:dyDescent="0.2">
      <c r="B16" s="6" t="s">
        <v>61</v>
      </c>
    </row>
    <row r="18" spans="1:2" s="10" customFormat="1" ht="13.5" thickBot="1" x14ac:dyDescent="0.25">
      <c r="A18" s="12">
        <v>4</v>
      </c>
      <c r="B18" s="9" t="s">
        <v>62</v>
      </c>
    </row>
    <row r="19" spans="1:2" ht="38.25" x14ac:dyDescent="0.2">
      <c r="B19" s="6" t="s">
        <v>76</v>
      </c>
    </row>
    <row r="20" spans="1:2" ht="25.5" x14ac:dyDescent="0.2">
      <c r="B20" s="6" t="s">
        <v>79</v>
      </c>
    </row>
    <row r="22" spans="1:2" s="8" customFormat="1" ht="13.5" thickBot="1" x14ac:dyDescent="0.25">
      <c r="A22" s="12">
        <v>5</v>
      </c>
      <c r="B22" s="9" t="s">
        <v>63</v>
      </c>
    </row>
    <row r="23" spans="1:2" ht="25.5" x14ac:dyDescent="0.2">
      <c r="B23" s="6" t="s">
        <v>92</v>
      </c>
    </row>
    <row r="24" spans="1:2" ht="25.5" x14ac:dyDescent="0.2">
      <c r="B24" s="6" t="s">
        <v>77</v>
      </c>
    </row>
    <row r="26" spans="1:2" s="10" customFormat="1" ht="13.5" thickBot="1" x14ac:dyDescent="0.25">
      <c r="A26" s="12">
        <v>6</v>
      </c>
      <c r="B26" s="9" t="s">
        <v>64</v>
      </c>
    </row>
    <row r="27" spans="1:2" ht="38.25" x14ac:dyDescent="0.2">
      <c r="B27" s="6" t="s">
        <v>78</v>
      </c>
    </row>
    <row r="28" spans="1:2" ht="38.25" x14ac:dyDescent="0.2">
      <c r="B28" s="6" t="s">
        <v>80</v>
      </c>
    </row>
    <row r="30" spans="1:2" s="10" customFormat="1" ht="13.5" thickBot="1" x14ac:dyDescent="0.25">
      <c r="A30" s="12">
        <v>7</v>
      </c>
      <c r="B30" s="9" t="s">
        <v>65</v>
      </c>
    </row>
    <row r="31" spans="1:2" ht="38.25" x14ac:dyDescent="0.2">
      <c r="B31" s="6" t="s">
        <v>81</v>
      </c>
    </row>
    <row r="32" spans="1:2" ht="38.25" x14ac:dyDescent="0.2">
      <c r="B32" s="6" t="s">
        <v>82</v>
      </c>
    </row>
    <row r="33" spans="1:2" ht="25.5" x14ac:dyDescent="0.2">
      <c r="B33" s="6" t="s">
        <v>93</v>
      </c>
    </row>
    <row r="34" spans="1:2" ht="38.25" x14ac:dyDescent="0.2">
      <c r="B34" s="6" t="s">
        <v>83</v>
      </c>
    </row>
    <row r="36" spans="1:2" s="10" customFormat="1" ht="13.5" thickBot="1" x14ac:dyDescent="0.25">
      <c r="A36" s="12">
        <v>8</v>
      </c>
      <c r="B36" s="9" t="s">
        <v>66</v>
      </c>
    </row>
    <row r="37" spans="1:2" ht="38.25" x14ac:dyDescent="0.2">
      <c r="B37" s="6" t="s">
        <v>84</v>
      </c>
    </row>
    <row r="38" spans="1:2" ht="25.5" x14ac:dyDescent="0.2">
      <c r="B38" s="6" t="s">
        <v>85</v>
      </c>
    </row>
    <row r="40" spans="1:2" s="10" customFormat="1" ht="13.5" thickBot="1" x14ac:dyDescent="0.25">
      <c r="A40" s="12">
        <v>9</v>
      </c>
      <c r="B40" s="9" t="s">
        <v>67</v>
      </c>
    </row>
    <row r="41" spans="1:2" ht="51" x14ac:dyDescent="0.2">
      <c r="B41" s="6" t="s">
        <v>86</v>
      </c>
    </row>
    <row r="42" spans="1:2" x14ac:dyDescent="0.2">
      <c r="B42" s="6" t="s">
        <v>87</v>
      </c>
    </row>
    <row r="43" spans="1:2" ht="51" x14ac:dyDescent="0.2">
      <c r="B43" s="6" t="s">
        <v>88</v>
      </c>
    </row>
    <row r="45" spans="1:2" s="10" customFormat="1" ht="13.5" thickBot="1" x14ac:dyDescent="0.25">
      <c r="A45" s="12">
        <v>10</v>
      </c>
      <c r="B45" s="9" t="s">
        <v>68</v>
      </c>
    </row>
    <row r="46" spans="1:2" ht="38.25" x14ac:dyDescent="0.2">
      <c r="B46" s="6" t="s">
        <v>89</v>
      </c>
    </row>
    <row r="47" spans="1:2" ht="25.5" x14ac:dyDescent="0.2">
      <c r="B47" s="6" t="s">
        <v>90</v>
      </c>
    </row>
    <row r="49" spans="1:2" s="10" customFormat="1" ht="13.5" thickBot="1" x14ac:dyDescent="0.25">
      <c r="A49" s="12">
        <v>11</v>
      </c>
      <c r="B49" s="9" t="s">
        <v>69</v>
      </c>
    </row>
    <row r="50" spans="1:2" ht="63.75" x14ac:dyDescent="0.2">
      <c r="B50" s="6" t="s">
        <v>91</v>
      </c>
    </row>
    <row r="52" spans="1:2" ht="25.5" x14ac:dyDescent="0.2">
      <c r="B52" s="6" t="s">
        <v>94</v>
      </c>
    </row>
  </sheetData>
  <phoneticPr fontId="0" type="noConversion"/>
  <pageMargins left="0.69" right="0.23" top="0.77" bottom="0.93" header="0.42" footer="0.38"/>
  <pageSetup paperSize="9" orientation="portrait" verticalDpi="300" r:id="rId1"/>
  <headerFooter alignWithMargins="0">
    <oddFooter>&amp;L&amp;"Arial,Italic"&amp;8Appendix: Explanations To be used in conjunction with the Spreadsheet on Zakat Calculator&amp;RPage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Calculations</vt:lpstr>
      <vt:lpstr>Summary and Instructions</vt:lpstr>
      <vt:lpstr>Calculations!Print_Area</vt:lpstr>
      <vt:lpstr>Calculations!Print_Titles</vt:lpstr>
    </vt:vector>
  </TitlesOfParts>
  <Company>Oracle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Internal Systems</dc:creator>
  <cp:lastModifiedBy>Syed Muhammad Tahir</cp:lastModifiedBy>
  <cp:lastPrinted>2005-10-20T07:56:49Z</cp:lastPrinted>
  <dcterms:created xsi:type="dcterms:W3CDTF">2001-11-05T08:01:19Z</dcterms:created>
  <dcterms:modified xsi:type="dcterms:W3CDTF">2010-08-11T07:17:19Z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